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8_{52771E93-011F-45A2-8245-D62D01387A87}" xr6:coauthVersionLast="36" xr6:coauthVersionMax="36" xr10:uidLastSave="{00000000-0000-0000-0000-000000000000}"/>
  <bookViews>
    <workbookView xWindow="0" yWindow="0" windowWidth="38400" windowHeight="17730" activeTab="1" xr2:uid="{00000000-000D-0000-FFFF-FFFF00000000}"/>
  </bookViews>
  <sheets>
    <sheet name="Matrix Statistics" sheetId="1" r:id="rId1"/>
    <sheet name="Fill in Blanks JCB Mapping" sheetId="2" r:id="rId2"/>
    <sheet name="EA issues to clear" sheetId="3" r:id="rId3"/>
    <sheet name="Copy of NO to NV Shared Respons" sheetId="4" r:id="rId4"/>
    <sheet name="Application Services Mapping" sheetId="5" r:id="rId5"/>
  </sheets>
  <definedNames>
    <definedName name="_xlnm._FilterDatabase" localSheetId="1" hidden="1">'Fill in Blanks JCB Mapping'!$A$2:$ND$2</definedName>
  </definedNames>
  <calcPr calcId="191029"/>
</workbook>
</file>

<file path=xl/calcChain.xml><?xml version="1.0" encoding="utf-8"?>
<calcChain xmlns="http://schemas.openxmlformats.org/spreadsheetml/2006/main">
  <c r="O141" i="5" l="1"/>
  <c r="O142" i="5" s="1"/>
  <c r="N141" i="5"/>
  <c r="N142" i="5" s="1"/>
  <c r="M141" i="5"/>
  <c r="M142" i="5" s="1"/>
  <c r="L141" i="5"/>
  <c r="L142" i="5" s="1"/>
  <c r="K141" i="5"/>
  <c r="K142" i="5" s="1"/>
  <c r="J141" i="5"/>
  <c r="J142" i="5" s="1"/>
  <c r="I141" i="5"/>
  <c r="I142" i="5" s="1"/>
  <c r="H141" i="5"/>
  <c r="H142" i="5" s="1"/>
  <c r="G141" i="5"/>
  <c r="G142" i="5" s="1"/>
  <c r="F141" i="5"/>
  <c r="F142" i="5" s="1"/>
  <c r="E141" i="5"/>
  <c r="E142" i="5" s="1"/>
  <c r="D141" i="5"/>
  <c r="D142" i="5" s="1"/>
  <c r="MU142" i="2"/>
  <c r="LW142" i="2"/>
  <c r="JZ142" i="2"/>
  <c r="JO142" i="2"/>
  <c r="IE142" i="2"/>
  <c r="EM142" i="2"/>
  <c r="CD142" i="2"/>
  <c r="O142" i="2"/>
  <c r="OB141" i="2"/>
  <c r="OA141" i="2"/>
  <c r="NZ141" i="2"/>
  <c r="NY141" i="2"/>
  <c r="NX141" i="2"/>
  <c r="NW141" i="2"/>
  <c r="NV141" i="2"/>
  <c r="NU141" i="2"/>
  <c r="NT141" i="2"/>
  <c r="NS141" i="2"/>
  <c r="NR141" i="2"/>
  <c r="NQ141" i="2"/>
  <c r="NP141" i="2"/>
  <c r="NO141" i="2"/>
  <c r="NN141" i="2"/>
  <c r="NM141" i="2"/>
  <c r="NL141" i="2"/>
  <c r="NK141" i="2"/>
  <c r="NJ141" i="2"/>
  <c r="NI141" i="2"/>
  <c r="NF141" i="2"/>
  <c r="NE141" i="2"/>
  <c r="ND141" i="2"/>
  <c r="NC141" i="2"/>
  <c r="NA141" i="2"/>
  <c r="NA142" i="2" s="1"/>
  <c r="MZ141" i="2"/>
  <c r="MZ142" i="2" s="1"/>
  <c r="MY141" i="2"/>
  <c r="MY142" i="2" s="1"/>
  <c r="MX141" i="2"/>
  <c r="MX142" i="2" s="1"/>
  <c r="MW141" i="2"/>
  <c r="MW142" i="2" s="1"/>
  <c r="MV141" i="2"/>
  <c r="MV142" i="2" s="1"/>
  <c r="MU141" i="2"/>
  <c r="MT141" i="2"/>
  <c r="MT142" i="2" s="1"/>
  <c r="MS141" i="2"/>
  <c r="MS142" i="2" s="1"/>
  <c r="MR141" i="2"/>
  <c r="MR142" i="2" s="1"/>
  <c r="MQ141" i="2"/>
  <c r="MQ142" i="2" s="1"/>
  <c r="MP141" i="2"/>
  <c r="MP142" i="2" s="1"/>
  <c r="MO141" i="2"/>
  <c r="MO142" i="2" s="1"/>
  <c r="MN141" i="2"/>
  <c r="MN142" i="2" s="1"/>
  <c r="MM141" i="2"/>
  <c r="MM142" i="2" s="1"/>
  <c r="ML141" i="2"/>
  <c r="ML142" i="2" s="1"/>
  <c r="MK141" i="2"/>
  <c r="MK142" i="2" s="1"/>
  <c r="MJ141" i="2"/>
  <c r="MJ142" i="2" s="1"/>
  <c r="MI141" i="2"/>
  <c r="MI142" i="2" s="1"/>
  <c r="MH141" i="2"/>
  <c r="MH142" i="2" s="1"/>
  <c r="MG141" i="2"/>
  <c r="MG142" i="2" s="1"/>
  <c r="MF141" i="2"/>
  <c r="MF142" i="2" s="1"/>
  <c r="ME141" i="2"/>
  <c r="ME142" i="2" s="1"/>
  <c r="MD141" i="2"/>
  <c r="MD142" i="2" s="1"/>
  <c r="MC141" i="2"/>
  <c r="MC142" i="2" s="1"/>
  <c r="MB141" i="2"/>
  <c r="MB142" i="2" s="1"/>
  <c r="MA141" i="2"/>
  <c r="MA142" i="2" s="1"/>
  <c r="LZ141" i="2"/>
  <c r="LZ142" i="2" s="1"/>
  <c r="LY141" i="2"/>
  <c r="LY142" i="2" s="1"/>
  <c r="LX141" i="2"/>
  <c r="LX142" i="2" s="1"/>
  <c r="LW141" i="2"/>
  <c r="LV141" i="2"/>
  <c r="LV142" i="2" s="1"/>
  <c r="LU141" i="2"/>
  <c r="LU142" i="2" s="1"/>
  <c r="LT141" i="2"/>
  <c r="LT142" i="2" s="1"/>
  <c r="LS141" i="2"/>
  <c r="LS142" i="2" s="1"/>
  <c r="LR141" i="2"/>
  <c r="LR142" i="2" s="1"/>
  <c r="LQ141" i="2"/>
  <c r="LQ142" i="2" s="1"/>
  <c r="LP141" i="2"/>
  <c r="LP142" i="2" s="1"/>
  <c r="LO141" i="2"/>
  <c r="LO142" i="2" s="1"/>
  <c r="LN141" i="2"/>
  <c r="LN142" i="2" s="1"/>
  <c r="LM141" i="2"/>
  <c r="LM142" i="2" s="1"/>
  <c r="LL141" i="2"/>
  <c r="LL142" i="2" s="1"/>
  <c r="LK141" i="2"/>
  <c r="LK142" i="2" s="1"/>
  <c r="LJ141" i="2"/>
  <c r="LJ142" i="2" s="1"/>
  <c r="LI141" i="2"/>
  <c r="LI142" i="2" s="1"/>
  <c r="LH141" i="2"/>
  <c r="LH142" i="2" s="1"/>
  <c r="LG141" i="2"/>
  <c r="LG142" i="2" s="1"/>
  <c r="LF141" i="2"/>
  <c r="LF142" i="2" s="1"/>
  <c r="LE141" i="2"/>
  <c r="LE142" i="2" s="1"/>
  <c r="LD141" i="2"/>
  <c r="LD142" i="2" s="1"/>
  <c r="LC141" i="2"/>
  <c r="LC142" i="2" s="1"/>
  <c r="LB141" i="2"/>
  <c r="LB142" i="2" s="1"/>
  <c r="LA141" i="2"/>
  <c r="LA142" i="2" s="1"/>
  <c r="KZ141" i="2"/>
  <c r="KZ142" i="2" s="1"/>
  <c r="KY141" i="2"/>
  <c r="KY142" i="2" s="1"/>
  <c r="KX141" i="2"/>
  <c r="KX142" i="2" s="1"/>
  <c r="KW141" i="2"/>
  <c r="KW142" i="2" s="1"/>
  <c r="KV141" i="2"/>
  <c r="KV142" i="2" s="1"/>
  <c r="KU141" i="2"/>
  <c r="KU142" i="2" s="1"/>
  <c r="KT141" i="2"/>
  <c r="KT142" i="2" s="1"/>
  <c r="KS141" i="2"/>
  <c r="KS142" i="2" s="1"/>
  <c r="KR141" i="2"/>
  <c r="KR142" i="2" s="1"/>
  <c r="KQ141" i="2"/>
  <c r="KQ142" i="2" s="1"/>
  <c r="KP141" i="2"/>
  <c r="KP142" i="2" s="1"/>
  <c r="KO141" i="2"/>
  <c r="KO142" i="2" s="1"/>
  <c r="KN141" i="2"/>
  <c r="KN142" i="2" s="1"/>
  <c r="KM141" i="2"/>
  <c r="KM142" i="2" s="1"/>
  <c r="KL141" i="2"/>
  <c r="KL142" i="2" s="1"/>
  <c r="KK141" i="2"/>
  <c r="KK142" i="2" s="1"/>
  <c r="KJ141" i="2"/>
  <c r="KJ142" i="2" s="1"/>
  <c r="KI141" i="2"/>
  <c r="KI142" i="2" s="1"/>
  <c r="KH141" i="2"/>
  <c r="KH142" i="2" s="1"/>
  <c r="KG141" i="2"/>
  <c r="KG142" i="2" s="1"/>
  <c r="KF141" i="2"/>
  <c r="KF142" i="2" s="1"/>
  <c r="KE141" i="2"/>
  <c r="KE142" i="2" s="1"/>
  <c r="KD141" i="2"/>
  <c r="KD142" i="2" s="1"/>
  <c r="KC141" i="2"/>
  <c r="KC142" i="2" s="1"/>
  <c r="KB141" i="2"/>
  <c r="KB142" i="2" s="1"/>
  <c r="KA141" i="2"/>
  <c r="KA142" i="2" s="1"/>
  <c r="JZ141" i="2"/>
  <c r="JY141" i="2"/>
  <c r="JY142" i="2" s="1"/>
  <c r="JX141" i="2"/>
  <c r="JX142" i="2" s="1"/>
  <c r="JW141" i="2"/>
  <c r="JW142" i="2" s="1"/>
  <c r="JV141" i="2"/>
  <c r="JV142" i="2" s="1"/>
  <c r="JU141" i="2"/>
  <c r="JU142" i="2" s="1"/>
  <c r="JT141" i="2"/>
  <c r="JT142" i="2" s="1"/>
  <c r="JS141" i="2"/>
  <c r="JS142" i="2" s="1"/>
  <c r="JR141" i="2"/>
  <c r="JR142" i="2" s="1"/>
  <c r="JQ141" i="2"/>
  <c r="JQ142" i="2" s="1"/>
  <c r="JP141" i="2"/>
  <c r="JP142" i="2" s="1"/>
  <c r="JO141" i="2"/>
  <c r="JN141" i="2"/>
  <c r="JN142" i="2" s="1"/>
  <c r="JM141" i="2"/>
  <c r="JM142" i="2" s="1"/>
  <c r="JL141" i="2"/>
  <c r="JL142" i="2" s="1"/>
  <c r="JK141" i="2"/>
  <c r="JK142" i="2" s="1"/>
  <c r="JJ141" i="2"/>
  <c r="JJ142" i="2" s="1"/>
  <c r="JI141" i="2"/>
  <c r="JI142" i="2" s="1"/>
  <c r="JH141" i="2"/>
  <c r="JH142" i="2" s="1"/>
  <c r="JG141" i="2"/>
  <c r="JG142" i="2" s="1"/>
  <c r="JF141" i="2"/>
  <c r="JF142" i="2" s="1"/>
  <c r="JE141" i="2"/>
  <c r="JE142" i="2" s="1"/>
  <c r="JD141" i="2"/>
  <c r="JD142" i="2" s="1"/>
  <c r="JC141" i="2"/>
  <c r="JC142" i="2" s="1"/>
  <c r="JB141" i="2"/>
  <c r="JB142" i="2" s="1"/>
  <c r="JA141" i="2"/>
  <c r="JA142" i="2" s="1"/>
  <c r="IZ141" i="2"/>
  <c r="IZ142" i="2" s="1"/>
  <c r="IY141" i="2"/>
  <c r="IY142" i="2" s="1"/>
  <c r="IX141" i="2"/>
  <c r="IX142" i="2" s="1"/>
  <c r="IW141" i="2"/>
  <c r="IW142" i="2" s="1"/>
  <c r="IV141" i="2"/>
  <c r="IV142" i="2" s="1"/>
  <c r="IU141" i="2"/>
  <c r="IU142" i="2" s="1"/>
  <c r="IT141" i="2"/>
  <c r="IT142" i="2" s="1"/>
  <c r="IS141" i="2"/>
  <c r="IS142" i="2" s="1"/>
  <c r="IR141" i="2"/>
  <c r="IR142" i="2" s="1"/>
  <c r="IQ141" i="2"/>
  <c r="IQ142" i="2" s="1"/>
  <c r="IP141" i="2"/>
  <c r="IP142" i="2" s="1"/>
  <c r="IO141" i="2"/>
  <c r="IO142" i="2" s="1"/>
  <c r="IN141" i="2"/>
  <c r="IN142" i="2" s="1"/>
  <c r="IM141" i="2"/>
  <c r="IM142" i="2" s="1"/>
  <c r="IL141" i="2"/>
  <c r="IL142" i="2" s="1"/>
  <c r="IK141" i="2"/>
  <c r="IK142" i="2" s="1"/>
  <c r="IJ141" i="2"/>
  <c r="IJ142" i="2" s="1"/>
  <c r="II141" i="2"/>
  <c r="II142" i="2" s="1"/>
  <c r="IH141" i="2"/>
  <c r="IH142" i="2" s="1"/>
  <c r="IG141" i="2"/>
  <c r="IG142" i="2" s="1"/>
  <c r="IF141" i="2"/>
  <c r="IF142" i="2" s="1"/>
  <c r="IE141" i="2"/>
  <c r="ID141" i="2"/>
  <c r="ID142" i="2" s="1"/>
  <c r="IC141" i="2"/>
  <c r="IC142" i="2" s="1"/>
  <c r="IB141" i="2"/>
  <c r="IB142" i="2" s="1"/>
  <c r="IA141" i="2"/>
  <c r="IA142" i="2" s="1"/>
  <c r="HZ141" i="2"/>
  <c r="HZ142" i="2" s="1"/>
  <c r="HY141" i="2"/>
  <c r="HY142" i="2" s="1"/>
  <c r="HX141" i="2"/>
  <c r="HX142" i="2" s="1"/>
  <c r="HW141" i="2"/>
  <c r="HW142" i="2" s="1"/>
  <c r="HV141" i="2"/>
  <c r="HV142" i="2" s="1"/>
  <c r="HU141" i="2"/>
  <c r="HU142" i="2" s="1"/>
  <c r="HT141" i="2"/>
  <c r="HT142" i="2" s="1"/>
  <c r="HS141" i="2"/>
  <c r="HS142" i="2" s="1"/>
  <c r="HR141" i="2"/>
  <c r="HR142" i="2" s="1"/>
  <c r="HQ141" i="2"/>
  <c r="HQ142" i="2" s="1"/>
  <c r="HP141" i="2"/>
  <c r="HP142" i="2" s="1"/>
  <c r="HO141" i="2"/>
  <c r="HO142" i="2" s="1"/>
  <c r="HN141" i="2"/>
  <c r="HN142" i="2" s="1"/>
  <c r="HM141" i="2"/>
  <c r="HM142" i="2" s="1"/>
  <c r="HL141" i="2"/>
  <c r="HL142" i="2" s="1"/>
  <c r="HK141" i="2"/>
  <c r="HK142" i="2" s="1"/>
  <c r="HJ141" i="2"/>
  <c r="HJ142" i="2" s="1"/>
  <c r="HI141" i="2"/>
  <c r="HI142" i="2" s="1"/>
  <c r="HH141" i="2"/>
  <c r="HH142" i="2" s="1"/>
  <c r="HG141" i="2"/>
  <c r="HG142" i="2" s="1"/>
  <c r="HF141" i="2"/>
  <c r="HF142" i="2" s="1"/>
  <c r="HE141" i="2"/>
  <c r="HE142" i="2" s="1"/>
  <c r="HD141" i="2"/>
  <c r="HD142" i="2" s="1"/>
  <c r="HC141" i="2"/>
  <c r="HC142" i="2" s="1"/>
  <c r="HB141" i="2"/>
  <c r="HB142" i="2" s="1"/>
  <c r="HA141" i="2"/>
  <c r="HA142" i="2" s="1"/>
  <c r="GZ141" i="2"/>
  <c r="GZ142" i="2" s="1"/>
  <c r="GY141" i="2"/>
  <c r="GY142" i="2" s="1"/>
  <c r="GX141" i="2"/>
  <c r="GX142" i="2" s="1"/>
  <c r="GW141" i="2"/>
  <c r="GW142" i="2" s="1"/>
  <c r="GV141" i="2"/>
  <c r="GV142" i="2" s="1"/>
  <c r="GU141" i="2"/>
  <c r="GU142" i="2" s="1"/>
  <c r="GT141" i="2"/>
  <c r="GT142" i="2" s="1"/>
  <c r="GS141" i="2"/>
  <c r="GS142" i="2" s="1"/>
  <c r="GR141" i="2"/>
  <c r="GR142" i="2" s="1"/>
  <c r="GQ141" i="2"/>
  <c r="GQ142" i="2" s="1"/>
  <c r="GP141" i="2"/>
  <c r="GP142" i="2" s="1"/>
  <c r="GO141" i="2"/>
  <c r="GO142" i="2" s="1"/>
  <c r="GN141" i="2"/>
  <c r="GN142" i="2" s="1"/>
  <c r="GM141" i="2"/>
  <c r="GM142" i="2" s="1"/>
  <c r="GL141" i="2"/>
  <c r="GL142" i="2" s="1"/>
  <c r="GK141" i="2"/>
  <c r="GK142" i="2" s="1"/>
  <c r="GJ141" i="2"/>
  <c r="GJ142" i="2" s="1"/>
  <c r="GI141" i="2"/>
  <c r="GI142" i="2" s="1"/>
  <c r="GH141" i="2"/>
  <c r="GH142" i="2" s="1"/>
  <c r="GG141" i="2"/>
  <c r="GG142" i="2" s="1"/>
  <c r="GF141" i="2"/>
  <c r="GF142" i="2" s="1"/>
  <c r="GE141" i="2"/>
  <c r="GE142" i="2" s="1"/>
  <c r="GD141" i="2"/>
  <c r="GD142" i="2" s="1"/>
  <c r="GC141" i="2"/>
  <c r="GC142" i="2" s="1"/>
  <c r="GB141" i="2"/>
  <c r="GB142" i="2" s="1"/>
  <c r="GA141" i="2"/>
  <c r="GA142" i="2" s="1"/>
  <c r="FZ141" i="2"/>
  <c r="FZ142" i="2" s="1"/>
  <c r="FY141" i="2"/>
  <c r="FY142" i="2" s="1"/>
  <c r="FX141" i="2"/>
  <c r="FX142" i="2" s="1"/>
  <c r="FW141" i="2"/>
  <c r="FW142" i="2" s="1"/>
  <c r="FV141" i="2"/>
  <c r="FV142" i="2" s="1"/>
  <c r="FU141" i="2"/>
  <c r="FU142" i="2" s="1"/>
  <c r="FT141" i="2"/>
  <c r="FT142" i="2" s="1"/>
  <c r="FS141" i="2"/>
  <c r="FS142" i="2" s="1"/>
  <c r="FR141" i="2"/>
  <c r="FR142" i="2" s="1"/>
  <c r="FQ141" i="2"/>
  <c r="FQ142" i="2" s="1"/>
  <c r="FP141" i="2"/>
  <c r="FP142" i="2" s="1"/>
  <c r="FO141" i="2"/>
  <c r="FO142" i="2" s="1"/>
  <c r="FN141" i="2"/>
  <c r="FN142" i="2" s="1"/>
  <c r="FM141" i="2"/>
  <c r="FM142" i="2" s="1"/>
  <c r="FL141" i="2"/>
  <c r="FL142" i="2" s="1"/>
  <c r="FK141" i="2"/>
  <c r="FK142" i="2" s="1"/>
  <c r="FJ141" i="2"/>
  <c r="FJ142" i="2" s="1"/>
  <c r="FI141" i="2"/>
  <c r="FI142" i="2" s="1"/>
  <c r="FH141" i="2"/>
  <c r="FH142" i="2" s="1"/>
  <c r="FG141" i="2"/>
  <c r="FG142" i="2" s="1"/>
  <c r="FF141" i="2"/>
  <c r="FF142" i="2" s="1"/>
  <c r="FE141" i="2"/>
  <c r="FE142" i="2" s="1"/>
  <c r="FD141" i="2"/>
  <c r="FD142" i="2" s="1"/>
  <c r="FC141" i="2"/>
  <c r="FC142" i="2" s="1"/>
  <c r="FB141" i="2"/>
  <c r="FB142" i="2" s="1"/>
  <c r="FA141" i="2"/>
  <c r="FA142" i="2" s="1"/>
  <c r="EZ141" i="2"/>
  <c r="EZ142" i="2" s="1"/>
  <c r="EY141" i="2"/>
  <c r="EY142" i="2" s="1"/>
  <c r="EX141" i="2"/>
  <c r="EX142" i="2" s="1"/>
  <c r="EW141" i="2"/>
  <c r="EW142" i="2" s="1"/>
  <c r="EV141" i="2"/>
  <c r="EV142" i="2" s="1"/>
  <c r="EU141" i="2"/>
  <c r="EU142" i="2" s="1"/>
  <c r="ET141" i="2"/>
  <c r="ET142" i="2" s="1"/>
  <c r="ES141" i="2"/>
  <c r="ES142" i="2" s="1"/>
  <c r="ER141" i="2"/>
  <c r="ER142" i="2" s="1"/>
  <c r="EQ141" i="2"/>
  <c r="EQ142" i="2" s="1"/>
  <c r="EP141" i="2"/>
  <c r="EP142" i="2" s="1"/>
  <c r="EO141" i="2"/>
  <c r="EO142" i="2" s="1"/>
  <c r="EN141" i="2"/>
  <c r="EN142" i="2" s="1"/>
  <c r="EM141" i="2"/>
  <c r="EL141" i="2"/>
  <c r="EL142" i="2" s="1"/>
  <c r="EK141" i="2"/>
  <c r="EK142" i="2" s="1"/>
  <c r="EJ141" i="2"/>
  <c r="EJ142" i="2" s="1"/>
  <c r="EI141" i="2"/>
  <c r="EI142" i="2" s="1"/>
  <c r="EH141" i="2"/>
  <c r="EH142" i="2" s="1"/>
  <c r="EG141" i="2"/>
  <c r="EG142" i="2" s="1"/>
  <c r="EF141" i="2"/>
  <c r="EF142" i="2" s="1"/>
  <c r="EE141" i="2"/>
  <c r="EE142" i="2" s="1"/>
  <c r="ED141" i="2"/>
  <c r="ED142" i="2" s="1"/>
  <c r="EC141" i="2"/>
  <c r="EC142" i="2" s="1"/>
  <c r="EB141" i="2"/>
  <c r="EB142" i="2" s="1"/>
  <c r="EA141" i="2"/>
  <c r="EA142" i="2" s="1"/>
  <c r="DZ141" i="2"/>
  <c r="DZ142" i="2" s="1"/>
  <c r="DY141" i="2"/>
  <c r="DY142" i="2" s="1"/>
  <c r="DX141" i="2"/>
  <c r="DX142" i="2" s="1"/>
  <c r="DW141" i="2"/>
  <c r="DW142" i="2" s="1"/>
  <c r="DV141" i="2"/>
  <c r="DV142" i="2" s="1"/>
  <c r="DU141" i="2"/>
  <c r="DU142" i="2" s="1"/>
  <c r="DT141" i="2"/>
  <c r="DT142" i="2" s="1"/>
  <c r="DS141" i="2"/>
  <c r="DS142" i="2" s="1"/>
  <c r="DR141" i="2"/>
  <c r="DR142" i="2" s="1"/>
  <c r="DQ141" i="2"/>
  <c r="DQ142" i="2" s="1"/>
  <c r="DP141" i="2"/>
  <c r="DP142" i="2" s="1"/>
  <c r="DO141" i="2"/>
  <c r="DO142" i="2" s="1"/>
  <c r="DN141" i="2"/>
  <c r="DN142" i="2" s="1"/>
  <c r="DM141" i="2"/>
  <c r="DM142" i="2" s="1"/>
  <c r="DL141" i="2"/>
  <c r="DL142" i="2" s="1"/>
  <c r="DK141" i="2"/>
  <c r="DK142" i="2" s="1"/>
  <c r="DJ141" i="2"/>
  <c r="DJ142" i="2" s="1"/>
  <c r="DI141" i="2"/>
  <c r="DI142" i="2" s="1"/>
  <c r="DH141" i="2"/>
  <c r="DH142" i="2" s="1"/>
  <c r="DG141" i="2"/>
  <c r="DG142" i="2" s="1"/>
  <c r="DF141" i="2"/>
  <c r="DF142" i="2" s="1"/>
  <c r="DE141" i="2"/>
  <c r="DE142" i="2" s="1"/>
  <c r="DD141" i="2"/>
  <c r="DD142" i="2" s="1"/>
  <c r="DC141" i="2"/>
  <c r="DC142" i="2" s="1"/>
  <c r="DB141" i="2"/>
  <c r="DB142" i="2" s="1"/>
  <c r="DA141" i="2"/>
  <c r="DA142" i="2" s="1"/>
  <c r="CZ141" i="2"/>
  <c r="CZ142" i="2" s="1"/>
  <c r="CY141" i="2"/>
  <c r="CY142" i="2" s="1"/>
  <c r="CX141" i="2"/>
  <c r="CX142" i="2" s="1"/>
  <c r="CW141" i="2"/>
  <c r="CW142" i="2" s="1"/>
  <c r="CV141" i="2"/>
  <c r="CV142" i="2" s="1"/>
  <c r="CU141" i="2"/>
  <c r="CU142" i="2" s="1"/>
  <c r="CT141" i="2"/>
  <c r="CT142" i="2" s="1"/>
  <c r="CS141" i="2"/>
  <c r="CS142" i="2" s="1"/>
  <c r="CR141" i="2"/>
  <c r="CR142" i="2" s="1"/>
  <c r="CQ141" i="2"/>
  <c r="CQ142" i="2" s="1"/>
  <c r="CP141" i="2"/>
  <c r="CP142" i="2" s="1"/>
  <c r="CO141" i="2"/>
  <c r="CO142" i="2" s="1"/>
  <c r="CN141" i="2"/>
  <c r="CN142" i="2" s="1"/>
  <c r="CM141" i="2"/>
  <c r="CM142" i="2" s="1"/>
  <c r="CL141" i="2"/>
  <c r="CL142" i="2" s="1"/>
  <c r="CK141" i="2"/>
  <c r="CK142" i="2" s="1"/>
  <c r="CJ141" i="2"/>
  <c r="CJ142" i="2" s="1"/>
  <c r="CI141" i="2"/>
  <c r="CI142" i="2" s="1"/>
  <c r="CH141" i="2"/>
  <c r="CH142" i="2" s="1"/>
  <c r="CG141" i="2"/>
  <c r="CG142" i="2" s="1"/>
  <c r="CF141" i="2"/>
  <c r="CF142" i="2" s="1"/>
  <c r="CE141" i="2"/>
  <c r="CE142" i="2" s="1"/>
  <c r="CD141" i="2"/>
  <c r="CC141" i="2"/>
  <c r="CC142" i="2" s="1"/>
  <c r="CB141" i="2"/>
  <c r="CB142" i="2" s="1"/>
  <c r="CA141" i="2"/>
  <c r="CA142" i="2" s="1"/>
  <c r="BZ141" i="2"/>
  <c r="BZ142" i="2" s="1"/>
  <c r="BY141" i="2"/>
  <c r="BY142" i="2" s="1"/>
  <c r="BX141" i="2"/>
  <c r="BX142" i="2" s="1"/>
  <c r="BW141" i="2"/>
  <c r="BW142" i="2" s="1"/>
  <c r="BV141" i="2"/>
  <c r="BV142" i="2" s="1"/>
  <c r="BU141" i="2"/>
  <c r="BU142" i="2" s="1"/>
  <c r="BT141" i="2"/>
  <c r="BT142" i="2" s="1"/>
  <c r="BS141" i="2"/>
  <c r="BS142" i="2" s="1"/>
  <c r="BR141" i="2"/>
  <c r="BR142" i="2" s="1"/>
  <c r="BQ141" i="2"/>
  <c r="BQ142" i="2" s="1"/>
  <c r="BP141" i="2"/>
  <c r="BP142" i="2" s="1"/>
  <c r="BO141" i="2"/>
  <c r="BO142" i="2" s="1"/>
  <c r="BN141" i="2"/>
  <c r="BN142" i="2" s="1"/>
  <c r="BM141" i="2"/>
  <c r="BM142" i="2" s="1"/>
  <c r="BL141" i="2"/>
  <c r="BL142" i="2" s="1"/>
  <c r="BK141" i="2"/>
  <c r="BK142" i="2" s="1"/>
  <c r="BJ141" i="2"/>
  <c r="BJ142" i="2" s="1"/>
  <c r="BI141" i="2"/>
  <c r="BI142" i="2" s="1"/>
  <c r="BH141" i="2"/>
  <c r="BH142" i="2" s="1"/>
  <c r="BG141" i="2"/>
  <c r="BG142" i="2" s="1"/>
  <c r="BF141" i="2"/>
  <c r="BF142" i="2" s="1"/>
  <c r="BE141" i="2"/>
  <c r="BE142" i="2" s="1"/>
  <c r="BD141" i="2"/>
  <c r="BD142" i="2" s="1"/>
  <c r="BC141" i="2"/>
  <c r="BC142" i="2" s="1"/>
  <c r="BB141" i="2"/>
  <c r="BB142" i="2" s="1"/>
  <c r="BA141" i="2"/>
  <c r="BA142" i="2" s="1"/>
  <c r="AZ141" i="2"/>
  <c r="AZ142" i="2" s="1"/>
  <c r="AY141" i="2"/>
  <c r="AY142" i="2" s="1"/>
  <c r="AX141" i="2"/>
  <c r="AX142" i="2" s="1"/>
  <c r="AW141" i="2"/>
  <c r="AW142" i="2" s="1"/>
  <c r="AV141" i="2"/>
  <c r="AV142" i="2" s="1"/>
  <c r="AU141" i="2"/>
  <c r="AU142" i="2" s="1"/>
  <c r="AT141" i="2"/>
  <c r="AT142" i="2" s="1"/>
  <c r="AS141" i="2"/>
  <c r="AS142" i="2" s="1"/>
  <c r="AR141" i="2"/>
  <c r="AR142" i="2" s="1"/>
  <c r="AQ141" i="2"/>
  <c r="AQ142" i="2" s="1"/>
  <c r="AP141" i="2"/>
  <c r="AP142" i="2" s="1"/>
  <c r="AO141" i="2"/>
  <c r="AO142" i="2" s="1"/>
  <c r="AN141" i="2"/>
  <c r="AN142" i="2" s="1"/>
  <c r="AM141" i="2"/>
  <c r="AM142" i="2" s="1"/>
  <c r="AL141" i="2"/>
  <c r="AL142" i="2" s="1"/>
  <c r="AK141" i="2"/>
  <c r="AK142" i="2" s="1"/>
  <c r="AJ141" i="2"/>
  <c r="AJ142" i="2" s="1"/>
  <c r="AI141" i="2"/>
  <c r="AI142" i="2" s="1"/>
  <c r="AH141" i="2"/>
  <c r="AH142" i="2" s="1"/>
  <c r="AG141" i="2"/>
  <c r="AG142" i="2" s="1"/>
  <c r="AF141" i="2"/>
  <c r="AF142" i="2" s="1"/>
  <c r="AE141" i="2"/>
  <c r="AE142" i="2" s="1"/>
  <c r="AD141" i="2"/>
  <c r="AD142" i="2" s="1"/>
  <c r="AC141" i="2"/>
  <c r="AC142" i="2" s="1"/>
  <c r="AB141" i="2"/>
  <c r="AB142" i="2" s="1"/>
  <c r="AA141" i="2"/>
  <c r="AA142" i="2" s="1"/>
  <c r="Z141" i="2"/>
  <c r="Z142" i="2" s="1"/>
  <c r="Y141" i="2"/>
  <c r="Y142" i="2" s="1"/>
  <c r="X141" i="2"/>
  <c r="X142" i="2" s="1"/>
  <c r="W141" i="2"/>
  <c r="W142" i="2" s="1"/>
  <c r="V141" i="2"/>
  <c r="V142" i="2" s="1"/>
  <c r="U141" i="2"/>
  <c r="U142" i="2" s="1"/>
  <c r="T141" i="2"/>
  <c r="T142" i="2" s="1"/>
  <c r="S141" i="2"/>
  <c r="S142" i="2" s="1"/>
  <c r="R141" i="2"/>
  <c r="R142" i="2" s="1"/>
  <c r="Q141" i="2"/>
  <c r="Q142" i="2" s="1"/>
  <c r="P141" i="2"/>
  <c r="P142" i="2" s="1"/>
  <c r="O141" i="2"/>
  <c r="N141" i="2"/>
  <c r="N142" i="2" s="1"/>
  <c r="M141" i="2"/>
  <c r="M142" i="2" s="1"/>
  <c r="L141" i="2"/>
  <c r="L142" i="2" s="1"/>
  <c r="K141" i="2"/>
  <c r="K142" i="2" s="1"/>
  <c r="J141" i="2"/>
  <c r="J142" i="2" s="1"/>
  <c r="I141" i="2"/>
  <c r="I142" i="2" s="1"/>
  <c r="H141" i="2"/>
  <c r="H142" i="2" s="1"/>
  <c r="G141" i="2"/>
  <c r="G142" i="2" s="1"/>
  <c r="F141" i="2"/>
  <c r="F142" i="2" s="1"/>
  <c r="E141" i="2"/>
  <c r="E142" i="2" s="1"/>
  <c r="NH140" i="2"/>
  <c r="NG140" i="2"/>
  <c r="NB140" i="2"/>
  <c r="NH139" i="2"/>
  <c r="NG139" i="2"/>
  <c r="NB139" i="2"/>
  <c r="NH138" i="2"/>
  <c r="NG138" i="2"/>
  <c r="NB138" i="2"/>
  <c r="NH137" i="2"/>
  <c r="NG137" i="2"/>
  <c r="NB137" i="2"/>
  <c r="NH136" i="2"/>
  <c r="NG136" i="2"/>
  <c r="NB136" i="2"/>
  <c r="NH135" i="2"/>
  <c r="NG135" i="2"/>
  <c r="NB135" i="2"/>
  <c r="NH134" i="2"/>
  <c r="NG134" i="2"/>
  <c r="NB134" i="2"/>
  <c r="NH133" i="2"/>
  <c r="NG133" i="2"/>
  <c r="NB133" i="2"/>
  <c r="NH132" i="2"/>
  <c r="NG132" i="2"/>
  <c r="NB132" i="2"/>
  <c r="NH131" i="2"/>
  <c r="NG131" i="2"/>
  <c r="NB131" i="2"/>
  <c r="NH130" i="2"/>
  <c r="NG130" i="2"/>
  <c r="NB130" i="2"/>
  <c r="NH129" i="2"/>
  <c r="NG129" i="2"/>
  <c r="NB129" i="2"/>
  <c r="NH128" i="2"/>
  <c r="NG128" i="2"/>
  <c r="NB128" i="2"/>
  <c r="NH127" i="2"/>
  <c r="NG127" i="2"/>
  <c r="NB127" i="2"/>
  <c r="NH126" i="2"/>
  <c r="NG126" i="2"/>
  <c r="NB126" i="2"/>
  <c r="NH125" i="2"/>
  <c r="NG125" i="2"/>
  <c r="NB125" i="2"/>
  <c r="NH124" i="2"/>
  <c r="NG124" i="2"/>
  <c r="NB124" i="2"/>
  <c r="NH123" i="2"/>
  <c r="NG123" i="2"/>
  <c r="NB123" i="2"/>
  <c r="NH122" i="2"/>
  <c r="NG122" i="2"/>
  <c r="NB122" i="2"/>
  <c r="NH121" i="2"/>
  <c r="NG121" i="2"/>
  <c r="NB121" i="2"/>
  <c r="NH120" i="2"/>
  <c r="NG120" i="2"/>
  <c r="NB120" i="2"/>
  <c r="NH119" i="2"/>
  <c r="NG119" i="2"/>
  <c r="NB119" i="2"/>
  <c r="NH118" i="2"/>
  <c r="NG118" i="2"/>
  <c r="NB118" i="2"/>
  <c r="NH117" i="2"/>
  <c r="NG117" i="2"/>
  <c r="NB117" i="2"/>
  <c r="NH116" i="2"/>
  <c r="NG116" i="2"/>
  <c r="NB116" i="2"/>
  <c r="NH115" i="2"/>
  <c r="NG115" i="2"/>
  <c r="NB115" i="2"/>
  <c r="NH114" i="2"/>
  <c r="NG114" i="2"/>
  <c r="NB114" i="2"/>
  <c r="NH113" i="2"/>
  <c r="NG113" i="2"/>
  <c r="NB113" i="2"/>
  <c r="NH112" i="2"/>
  <c r="NG112" i="2"/>
  <c r="NB112" i="2"/>
  <c r="NH111" i="2"/>
  <c r="NG111" i="2"/>
  <c r="NB111" i="2"/>
  <c r="NH110" i="2"/>
  <c r="NG110" i="2"/>
  <c r="NB110" i="2"/>
  <c r="NH109" i="2"/>
  <c r="NG109" i="2"/>
  <c r="NB109" i="2"/>
  <c r="NH108" i="2"/>
  <c r="NG108" i="2"/>
  <c r="NB108" i="2"/>
  <c r="NH107" i="2"/>
  <c r="NG107" i="2"/>
  <c r="NB107" i="2"/>
  <c r="NH106" i="2"/>
  <c r="NG106" i="2"/>
  <c r="NB106" i="2"/>
  <c r="NH105" i="2"/>
  <c r="NG105" i="2"/>
  <c r="NB105" i="2"/>
  <c r="NH104" i="2"/>
  <c r="NG104" i="2"/>
  <c r="NB104" i="2"/>
  <c r="NH103" i="2"/>
  <c r="NG103" i="2"/>
  <c r="NB103" i="2"/>
  <c r="NH102" i="2"/>
  <c r="NG102" i="2"/>
  <c r="NB102" i="2"/>
  <c r="NH101" i="2"/>
  <c r="NG101" i="2"/>
  <c r="NB101" i="2"/>
  <c r="NH100" i="2"/>
  <c r="NG100" i="2"/>
  <c r="NB100" i="2"/>
  <c r="NH99" i="2"/>
  <c r="NG99" i="2"/>
  <c r="NB99" i="2"/>
  <c r="NH98" i="2"/>
  <c r="NG98" i="2"/>
  <c r="NB98" i="2"/>
  <c r="NG97" i="2"/>
  <c r="NB97" i="2"/>
  <c r="NH96" i="2"/>
  <c r="NG96" i="2"/>
  <c r="NB96" i="2"/>
  <c r="NB95" i="2"/>
  <c r="NH94" i="2"/>
  <c r="NG94" i="2"/>
  <c r="NB94" i="2"/>
  <c r="NH93" i="2"/>
  <c r="NG93" i="2"/>
  <c r="NB93" i="2"/>
  <c r="NH92" i="2"/>
  <c r="NG92" i="2"/>
  <c r="NB92" i="2"/>
  <c r="NG91" i="2"/>
  <c r="NB91" i="2"/>
  <c r="NH90" i="2"/>
  <c r="NG90" i="2"/>
  <c r="NB90" i="2"/>
  <c r="NG89" i="2"/>
  <c r="NB89" i="2"/>
  <c r="NH88" i="2"/>
  <c r="NG88" i="2"/>
  <c r="NB88" i="2"/>
  <c r="NH87" i="2"/>
  <c r="NG87" i="2"/>
  <c r="NB87" i="2"/>
  <c r="NH86" i="2"/>
  <c r="NG86" i="2"/>
  <c r="NB86" i="2"/>
  <c r="NH85" i="2"/>
  <c r="NG85" i="2"/>
  <c r="NB85" i="2"/>
  <c r="NH84" i="2"/>
  <c r="NG84" i="2"/>
  <c r="NB84" i="2"/>
  <c r="NH83" i="2"/>
  <c r="NG83" i="2"/>
  <c r="NB83" i="2"/>
  <c r="NH82" i="2"/>
  <c r="NG82" i="2"/>
  <c r="NB82" i="2"/>
  <c r="NH81" i="2"/>
  <c r="NG81" i="2"/>
  <c r="NB81" i="2"/>
  <c r="NH80" i="2"/>
  <c r="NG80" i="2"/>
  <c r="NB80" i="2"/>
  <c r="NH79" i="2"/>
  <c r="NG79" i="2"/>
  <c r="NB79" i="2"/>
  <c r="NH78" i="2"/>
  <c r="NG78" i="2"/>
  <c r="NB78" i="2"/>
  <c r="NH77" i="2"/>
  <c r="NG77" i="2"/>
  <c r="NB77" i="2"/>
  <c r="NH76" i="2"/>
  <c r="NG76" i="2"/>
  <c r="NB76" i="2"/>
  <c r="NH75" i="2"/>
  <c r="NG75" i="2"/>
  <c r="NB75" i="2"/>
  <c r="NH74" i="2"/>
  <c r="NG74" i="2"/>
  <c r="NB74" i="2"/>
  <c r="NH73" i="2"/>
  <c r="NG73" i="2"/>
  <c r="NB73" i="2"/>
  <c r="NH72" i="2"/>
  <c r="NG72" i="2"/>
  <c r="NB72" i="2"/>
  <c r="NH71" i="2"/>
  <c r="NG71" i="2"/>
  <c r="NB71" i="2"/>
  <c r="NH70" i="2"/>
  <c r="NG70" i="2"/>
  <c r="NB70" i="2"/>
  <c r="NH69" i="2"/>
  <c r="NG69" i="2"/>
  <c r="NB69" i="2"/>
  <c r="NH68" i="2"/>
  <c r="NG68" i="2"/>
  <c r="NB68" i="2"/>
  <c r="NH67" i="2"/>
  <c r="NG67" i="2"/>
  <c r="NB67" i="2"/>
  <c r="NH66" i="2"/>
  <c r="NG66" i="2"/>
  <c r="NB66" i="2"/>
  <c r="NH65" i="2"/>
  <c r="NG65" i="2"/>
  <c r="NB65" i="2"/>
  <c r="NH64" i="2"/>
  <c r="NG64" i="2"/>
  <c r="NB64" i="2"/>
  <c r="NH63" i="2"/>
  <c r="NG63" i="2"/>
  <c r="NB63" i="2"/>
  <c r="NH62" i="2"/>
  <c r="NG62" i="2"/>
  <c r="NB62" i="2"/>
  <c r="NH61" i="2"/>
  <c r="NG61" i="2"/>
  <c r="NB61" i="2"/>
  <c r="NH60" i="2"/>
  <c r="NG60" i="2"/>
  <c r="NB60" i="2"/>
  <c r="NH59" i="2"/>
  <c r="NG59" i="2"/>
  <c r="NB59" i="2"/>
  <c r="NH58" i="2"/>
  <c r="NG58" i="2"/>
  <c r="NB58" i="2"/>
  <c r="NH57" i="2"/>
  <c r="NG57" i="2"/>
  <c r="NB57" i="2"/>
  <c r="NH56" i="2"/>
  <c r="NG56" i="2"/>
  <c r="NB56" i="2"/>
  <c r="NH55" i="2"/>
  <c r="NG55" i="2"/>
  <c r="NB55" i="2"/>
  <c r="NH54" i="2"/>
  <c r="NG54" i="2"/>
  <c r="NB54" i="2"/>
  <c r="NH53" i="2"/>
  <c r="NG53" i="2"/>
  <c r="NB53" i="2"/>
  <c r="NH52" i="2"/>
  <c r="NG52" i="2"/>
  <c r="NB52" i="2"/>
  <c r="NG51" i="2"/>
  <c r="NB51" i="2"/>
  <c r="NH50" i="2"/>
  <c r="NG50" i="2"/>
  <c r="NB50" i="2"/>
  <c r="NG49" i="2"/>
  <c r="NB49" i="2"/>
  <c r="NH48" i="2"/>
  <c r="NG48" i="2"/>
  <c r="NB48" i="2"/>
  <c r="NH47" i="2"/>
  <c r="NG47" i="2"/>
  <c r="NB47" i="2"/>
  <c r="NH46" i="2"/>
  <c r="NG46" i="2"/>
  <c r="NB46" i="2"/>
  <c r="NH45" i="2"/>
  <c r="NG45" i="2"/>
  <c r="NB45" i="2"/>
  <c r="NH44" i="2"/>
  <c r="NG44" i="2"/>
  <c r="NB44" i="2"/>
  <c r="NH43" i="2"/>
  <c r="NG43" i="2"/>
  <c r="NB43" i="2"/>
  <c r="NH42" i="2"/>
  <c r="NG42" i="2"/>
  <c r="NB42" i="2"/>
  <c r="NH41" i="2"/>
  <c r="NG41" i="2"/>
  <c r="NB41" i="2"/>
  <c r="NH40" i="2"/>
  <c r="NG40" i="2"/>
  <c r="NB40" i="2"/>
  <c r="NH39" i="2"/>
  <c r="NG39" i="2"/>
  <c r="NB39" i="2"/>
  <c r="NG38" i="2"/>
  <c r="NB38" i="2"/>
  <c r="NH37" i="2"/>
  <c r="NG37" i="2"/>
  <c r="NB37" i="2"/>
  <c r="NH36" i="2"/>
  <c r="NG36" i="2"/>
  <c r="NB36" i="2"/>
  <c r="NG35" i="2"/>
  <c r="NB35" i="2"/>
  <c r="NH34" i="2"/>
  <c r="NG34" i="2"/>
  <c r="NB34" i="2"/>
  <c r="NH33" i="2"/>
  <c r="NG33" i="2"/>
  <c r="NB33" i="2"/>
  <c r="NH32" i="2"/>
  <c r="NG32" i="2"/>
  <c r="NB32" i="2"/>
  <c r="NH31" i="2"/>
  <c r="NG31" i="2"/>
  <c r="NB31" i="2"/>
  <c r="NH30" i="2"/>
  <c r="NG30" i="2"/>
  <c r="NB30" i="2"/>
  <c r="NH29" i="2"/>
  <c r="NB29" i="2"/>
  <c r="NH28" i="2"/>
  <c r="NG28" i="2"/>
  <c r="NB28" i="2"/>
  <c r="NH27" i="2"/>
  <c r="NG27" i="2"/>
  <c r="NB27" i="2"/>
  <c r="NG26" i="2"/>
  <c r="NB26" i="2"/>
  <c r="NH25" i="2"/>
  <c r="NG25" i="2"/>
  <c r="NB25" i="2"/>
  <c r="NG24" i="2"/>
  <c r="NB24" i="2"/>
  <c r="NH23" i="2"/>
  <c r="NG23" i="2"/>
  <c r="NB23" i="2"/>
  <c r="NH22" i="2"/>
  <c r="NG22" i="2"/>
  <c r="NB22" i="2"/>
  <c r="NH21" i="2"/>
  <c r="NG21" i="2"/>
  <c r="NB21" i="2"/>
  <c r="NH20" i="2"/>
  <c r="NG20" i="2"/>
  <c r="NB20" i="2"/>
  <c r="NH19" i="2"/>
  <c r="NG19" i="2"/>
  <c r="NB19" i="2"/>
  <c r="NH18" i="2"/>
  <c r="NB18" i="2"/>
  <c r="NH17" i="2"/>
  <c r="NG17" i="2"/>
  <c r="NB17" i="2"/>
  <c r="NH16" i="2"/>
  <c r="NG16" i="2"/>
  <c r="NH15" i="2"/>
  <c r="NG15" i="2"/>
  <c r="NH14" i="2"/>
  <c r="NH13" i="2"/>
  <c r="NB13" i="2"/>
  <c r="NH12" i="2"/>
  <c r="NB12" i="2"/>
  <c r="NH11" i="2"/>
  <c r="NB11" i="2"/>
  <c r="NH10" i="2"/>
  <c r="NG10" i="2"/>
  <c r="NB10" i="2"/>
  <c r="NH9" i="2"/>
  <c r="NG9" i="2"/>
  <c r="NB9" i="2"/>
  <c r="NG8" i="2"/>
  <c r="NB8" i="2"/>
  <c r="AE68" i="1"/>
  <c r="AD68" i="1"/>
  <c r="R68" i="1"/>
  <c r="G68" i="1"/>
  <c r="F68" i="1"/>
  <c r="AE67" i="1"/>
  <c r="T67" i="1"/>
  <c r="S67" i="1"/>
  <c r="G67" i="1"/>
  <c r="AH66" i="1"/>
  <c r="AG66" i="1"/>
  <c r="U66" i="1"/>
  <c r="J66" i="1"/>
  <c r="I66" i="1"/>
  <c r="AI65" i="1"/>
  <c r="X65" i="1"/>
  <c r="W65" i="1"/>
  <c r="K65" i="1"/>
  <c r="AK64" i="1"/>
  <c r="AJ64" i="1"/>
  <c r="X64" i="1"/>
  <c r="M64" i="1"/>
  <c r="L64" i="1"/>
  <c r="AK63" i="1"/>
  <c r="Z63" i="1"/>
  <c r="Y63" i="1"/>
  <c r="M63" i="1"/>
  <c r="AM62" i="1"/>
  <c r="AA62" i="1"/>
  <c r="P62" i="1"/>
  <c r="O62" i="1"/>
  <c r="AC61" i="1"/>
  <c r="AB61" i="1"/>
  <c r="P61" i="1"/>
  <c r="E61" i="1"/>
  <c r="D61" i="1"/>
  <c r="AD60" i="1"/>
  <c r="S60" i="1"/>
  <c r="R60" i="1"/>
  <c r="AF59" i="1"/>
  <c r="AE59" i="1"/>
  <c r="H59" i="1"/>
  <c r="G59" i="1"/>
  <c r="U58" i="1"/>
  <c r="T58" i="1"/>
  <c r="AH57" i="1"/>
  <c r="AG57" i="1"/>
  <c r="J57" i="1"/>
  <c r="AM56" i="1"/>
  <c r="AA56" i="1"/>
  <c r="Z56" i="1"/>
  <c r="V56" i="1"/>
  <c r="K56" i="1"/>
  <c r="J56" i="1"/>
  <c r="G56" i="1"/>
  <c r="F56" i="1"/>
  <c r="AJ55" i="1"/>
  <c r="AI55" i="1"/>
  <c r="AH55" i="1"/>
  <c r="AC55" i="1"/>
  <c r="U55" i="1"/>
  <c r="T55" i="1"/>
  <c r="H55" i="1"/>
  <c r="E55" i="1"/>
  <c r="D55" i="1"/>
  <c r="AL54" i="1"/>
  <c r="AK54" i="1"/>
  <c r="N54" i="1"/>
  <c r="M54" i="1"/>
  <c r="J54" i="1"/>
  <c r="I54" i="1"/>
  <c r="AK53" i="1"/>
  <c r="AF53" i="1"/>
  <c r="AN52" i="1"/>
  <c r="AM44" i="1"/>
  <c r="AM68" i="1" s="1"/>
  <c r="AL44" i="1"/>
  <c r="AL68" i="1" s="1"/>
  <c r="AK44" i="1"/>
  <c r="AK68" i="1" s="1"/>
  <c r="AJ44" i="1"/>
  <c r="AJ68" i="1" s="1"/>
  <c r="AI44" i="1"/>
  <c r="AI68" i="1" s="1"/>
  <c r="AH44" i="1"/>
  <c r="AH68" i="1" s="1"/>
  <c r="AG44" i="1"/>
  <c r="AG68" i="1" s="1"/>
  <c r="AF44" i="1"/>
  <c r="AF68" i="1" s="1"/>
  <c r="AE44" i="1"/>
  <c r="AD44" i="1"/>
  <c r="AC44" i="1"/>
  <c r="AC68" i="1" s="1"/>
  <c r="AB44" i="1"/>
  <c r="AB68" i="1" s="1"/>
  <c r="AA44" i="1"/>
  <c r="AA68" i="1" s="1"/>
  <c r="Z44" i="1"/>
  <c r="Z68" i="1" s="1"/>
  <c r="Y44" i="1"/>
  <c r="Y68" i="1" s="1"/>
  <c r="X44" i="1"/>
  <c r="X68" i="1" s="1"/>
  <c r="W44" i="1"/>
  <c r="W68" i="1" s="1"/>
  <c r="V44" i="1"/>
  <c r="V68" i="1" s="1"/>
  <c r="U44" i="1"/>
  <c r="U68" i="1" s="1"/>
  <c r="T44" i="1"/>
  <c r="T68" i="1" s="1"/>
  <c r="S44" i="1"/>
  <c r="S68" i="1" s="1"/>
  <c r="R44" i="1"/>
  <c r="Q44" i="1"/>
  <c r="Q68" i="1" s="1"/>
  <c r="P44" i="1"/>
  <c r="P68" i="1" s="1"/>
  <c r="O44" i="1"/>
  <c r="O68" i="1" s="1"/>
  <c r="N44" i="1"/>
  <c r="N68" i="1" s="1"/>
  <c r="M44" i="1"/>
  <c r="M68" i="1" s="1"/>
  <c r="L44" i="1"/>
  <c r="L68" i="1" s="1"/>
  <c r="K44" i="1"/>
  <c r="K68" i="1" s="1"/>
  <c r="J44" i="1"/>
  <c r="J68" i="1" s="1"/>
  <c r="I44" i="1"/>
  <c r="I68" i="1" s="1"/>
  <c r="H44" i="1"/>
  <c r="H68" i="1" s="1"/>
  <c r="G44" i="1"/>
  <c r="F44" i="1"/>
  <c r="E44" i="1"/>
  <c r="E68" i="1" s="1"/>
  <c r="D44" i="1"/>
  <c r="AN44" i="1" s="1"/>
  <c r="AN68" i="1" s="1"/>
  <c r="AM43" i="1"/>
  <c r="AM67" i="1" s="1"/>
  <c r="AL43" i="1"/>
  <c r="AL67" i="1" s="1"/>
  <c r="AK43" i="1"/>
  <c r="AK67" i="1" s="1"/>
  <c r="AJ43" i="1"/>
  <c r="AJ67" i="1" s="1"/>
  <c r="AI43" i="1"/>
  <c r="AI67" i="1" s="1"/>
  <c r="AH43" i="1"/>
  <c r="AH67" i="1" s="1"/>
  <c r="AG43" i="1"/>
  <c r="AG67" i="1" s="1"/>
  <c r="AF43" i="1"/>
  <c r="AF67" i="1" s="1"/>
  <c r="AE43" i="1"/>
  <c r="AD43" i="1"/>
  <c r="AD67" i="1" s="1"/>
  <c r="AC43" i="1"/>
  <c r="AC67" i="1" s="1"/>
  <c r="AB43" i="1"/>
  <c r="AB67" i="1" s="1"/>
  <c r="AA43" i="1"/>
  <c r="AA67" i="1" s="1"/>
  <c r="Z43" i="1"/>
  <c r="Z67" i="1" s="1"/>
  <c r="Y43" i="1"/>
  <c r="Y67" i="1" s="1"/>
  <c r="X43" i="1"/>
  <c r="X67" i="1" s="1"/>
  <c r="W43" i="1"/>
  <c r="W67" i="1" s="1"/>
  <c r="V43" i="1"/>
  <c r="V67" i="1" s="1"/>
  <c r="U43" i="1"/>
  <c r="U67" i="1" s="1"/>
  <c r="T43" i="1"/>
  <c r="S43" i="1"/>
  <c r="R43" i="1"/>
  <c r="R67" i="1" s="1"/>
  <c r="Q43" i="1"/>
  <c r="Q67" i="1" s="1"/>
  <c r="P43" i="1"/>
  <c r="P67" i="1" s="1"/>
  <c r="O43" i="1"/>
  <c r="O67" i="1" s="1"/>
  <c r="N43" i="1"/>
  <c r="N67" i="1" s="1"/>
  <c r="M43" i="1"/>
  <c r="M67" i="1" s="1"/>
  <c r="L43" i="1"/>
  <c r="L67" i="1" s="1"/>
  <c r="K43" i="1"/>
  <c r="K67" i="1" s="1"/>
  <c r="J43" i="1"/>
  <c r="J67" i="1" s="1"/>
  <c r="I43" i="1"/>
  <c r="I67" i="1" s="1"/>
  <c r="H43" i="1"/>
  <c r="H67" i="1" s="1"/>
  <c r="G43" i="1"/>
  <c r="F43" i="1"/>
  <c r="F67" i="1" s="1"/>
  <c r="E43" i="1"/>
  <c r="E67" i="1" s="1"/>
  <c r="D43" i="1"/>
  <c r="D67" i="1" s="1"/>
  <c r="AM42" i="1"/>
  <c r="AM66" i="1" s="1"/>
  <c r="AL42" i="1"/>
  <c r="AL66" i="1" s="1"/>
  <c r="AK42" i="1"/>
  <c r="AK66" i="1" s="1"/>
  <c r="AJ42" i="1"/>
  <c r="AJ66" i="1" s="1"/>
  <c r="AI42" i="1"/>
  <c r="AI66" i="1" s="1"/>
  <c r="AH42" i="1"/>
  <c r="AG42" i="1"/>
  <c r="AF42" i="1"/>
  <c r="AF66" i="1" s="1"/>
  <c r="AE42" i="1"/>
  <c r="AE66" i="1" s="1"/>
  <c r="AD42" i="1"/>
  <c r="AD66" i="1" s="1"/>
  <c r="AC42" i="1"/>
  <c r="AC66" i="1" s="1"/>
  <c r="AB42" i="1"/>
  <c r="AB66" i="1" s="1"/>
  <c r="AA42" i="1"/>
  <c r="AA66" i="1" s="1"/>
  <c r="Z42" i="1"/>
  <c r="Z66" i="1" s="1"/>
  <c r="Y42" i="1"/>
  <c r="Y66" i="1" s="1"/>
  <c r="X42" i="1"/>
  <c r="X66" i="1" s="1"/>
  <c r="W42" i="1"/>
  <c r="W66" i="1" s="1"/>
  <c r="V42" i="1"/>
  <c r="V66" i="1" s="1"/>
  <c r="U42" i="1"/>
  <c r="T42" i="1"/>
  <c r="T66" i="1" s="1"/>
  <c r="S42" i="1"/>
  <c r="S66" i="1" s="1"/>
  <c r="R42" i="1"/>
  <c r="R66" i="1" s="1"/>
  <c r="Q42" i="1"/>
  <c r="Q66" i="1" s="1"/>
  <c r="P42" i="1"/>
  <c r="P66" i="1" s="1"/>
  <c r="O42" i="1"/>
  <c r="O66" i="1" s="1"/>
  <c r="N42" i="1"/>
  <c r="N66" i="1" s="1"/>
  <c r="M42" i="1"/>
  <c r="M66" i="1" s="1"/>
  <c r="L42" i="1"/>
  <c r="L66" i="1" s="1"/>
  <c r="K42" i="1"/>
  <c r="K66" i="1" s="1"/>
  <c r="J42" i="1"/>
  <c r="I42" i="1"/>
  <c r="H42" i="1"/>
  <c r="H66" i="1" s="1"/>
  <c r="G42" i="1"/>
  <c r="G66" i="1" s="1"/>
  <c r="F42" i="1"/>
  <c r="F66" i="1" s="1"/>
  <c r="E42" i="1"/>
  <c r="E66" i="1" s="1"/>
  <c r="D42" i="1"/>
  <c r="D66" i="1" s="1"/>
  <c r="AM41" i="1"/>
  <c r="AM65" i="1" s="1"/>
  <c r="AL41" i="1"/>
  <c r="AL65" i="1" s="1"/>
  <c r="AK41" i="1"/>
  <c r="AK65" i="1" s="1"/>
  <c r="AJ41" i="1"/>
  <c r="AJ65" i="1" s="1"/>
  <c r="AI41" i="1"/>
  <c r="AH41" i="1"/>
  <c r="AH65" i="1" s="1"/>
  <c r="AG41" i="1"/>
  <c r="AG65" i="1" s="1"/>
  <c r="AF41" i="1"/>
  <c r="AF65" i="1" s="1"/>
  <c r="AE41" i="1"/>
  <c r="AE65" i="1" s="1"/>
  <c r="AD41" i="1"/>
  <c r="AD65" i="1" s="1"/>
  <c r="AC41" i="1"/>
  <c r="AC65" i="1" s="1"/>
  <c r="AB41" i="1"/>
  <c r="AB65" i="1" s="1"/>
  <c r="AA41" i="1"/>
  <c r="AA65" i="1" s="1"/>
  <c r="Z41" i="1"/>
  <c r="Z65" i="1" s="1"/>
  <c r="Y41" i="1"/>
  <c r="Y65" i="1" s="1"/>
  <c r="X41" i="1"/>
  <c r="W41" i="1"/>
  <c r="V41" i="1"/>
  <c r="V65" i="1" s="1"/>
  <c r="U41" i="1"/>
  <c r="U65" i="1" s="1"/>
  <c r="T41" i="1"/>
  <c r="T65" i="1" s="1"/>
  <c r="S41" i="1"/>
  <c r="S65" i="1" s="1"/>
  <c r="R41" i="1"/>
  <c r="R65" i="1" s="1"/>
  <c r="Q41" i="1"/>
  <c r="Q65" i="1" s="1"/>
  <c r="P41" i="1"/>
  <c r="P65" i="1" s="1"/>
  <c r="O41" i="1"/>
  <c r="O65" i="1" s="1"/>
  <c r="N41" i="1"/>
  <c r="N65" i="1" s="1"/>
  <c r="M41" i="1"/>
  <c r="M65" i="1" s="1"/>
  <c r="L41" i="1"/>
  <c r="L65" i="1" s="1"/>
  <c r="K41" i="1"/>
  <c r="J41" i="1"/>
  <c r="J65" i="1" s="1"/>
  <c r="I41" i="1"/>
  <c r="I65" i="1" s="1"/>
  <c r="H41" i="1"/>
  <c r="H65" i="1" s="1"/>
  <c r="G41" i="1"/>
  <c r="G65" i="1" s="1"/>
  <c r="F41" i="1"/>
  <c r="F65" i="1" s="1"/>
  <c r="E41" i="1"/>
  <c r="E65" i="1" s="1"/>
  <c r="D41" i="1"/>
  <c r="D65" i="1" s="1"/>
  <c r="AM40" i="1"/>
  <c r="AM64" i="1" s="1"/>
  <c r="AL40" i="1"/>
  <c r="AL64" i="1" s="1"/>
  <c r="AK40" i="1"/>
  <c r="AJ40" i="1"/>
  <c r="AI40" i="1"/>
  <c r="AI64" i="1" s="1"/>
  <c r="AH40" i="1"/>
  <c r="AH64" i="1" s="1"/>
  <c r="AG40" i="1"/>
  <c r="AG64" i="1" s="1"/>
  <c r="AF40" i="1"/>
  <c r="AF64" i="1" s="1"/>
  <c r="AE40" i="1"/>
  <c r="AE64" i="1" s="1"/>
  <c r="AD40" i="1"/>
  <c r="AD64" i="1" s="1"/>
  <c r="AC40" i="1"/>
  <c r="AC64" i="1" s="1"/>
  <c r="AB40" i="1"/>
  <c r="AB64" i="1" s="1"/>
  <c r="AA40" i="1"/>
  <c r="AA64" i="1" s="1"/>
  <c r="Z40" i="1"/>
  <c r="Z64" i="1" s="1"/>
  <c r="Y40" i="1"/>
  <c r="Y64" i="1" s="1"/>
  <c r="X40" i="1"/>
  <c r="W40" i="1"/>
  <c r="W64" i="1" s="1"/>
  <c r="V40" i="1"/>
  <c r="V64" i="1" s="1"/>
  <c r="U40" i="1"/>
  <c r="U64" i="1" s="1"/>
  <c r="T40" i="1"/>
  <c r="T64" i="1" s="1"/>
  <c r="S40" i="1"/>
  <c r="S64" i="1" s="1"/>
  <c r="R40" i="1"/>
  <c r="R64" i="1" s="1"/>
  <c r="Q40" i="1"/>
  <c r="Q64" i="1" s="1"/>
  <c r="P40" i="1"/>
  <c r="P64" i="1" s="1"/>
  <c r="O40" i="1"/>
  <c r="O64" i="1" s="1"/>
  <c r="N40" i="1"/>
  <c r="N64" i="1" s="1"/>
  <c r="M40" i="1"/>
  <c r="L40" i="1"/>
  <c r="K40" i="1"/>
  <c r="K64" i="1" s="1"/>
  <c r="J40" i="1"/>
  <c r="J64" i="1" s="1"/>
  <c r="I40" i="1"/>
  <c r="I64" i="1" s="1"/>
  <c r="H40" i="1"/>
  <c r="H64" i="1" s="1"/>
  <c r="G40" i="1"/>
  <c r="G64" i="1" s="1"/>
  <c r="F40" i="1"/>
  <c r="F64" i="1" s="1"/>
  <c r="E40" i="1"/>
  <c r="E64" i="1" s="1"/>
  <c r="D40" i="1"/>
  <c r="D64" i="1" s="1"/>
  <c r="AM39" i="1"/>
  <c r="AM63" i="1" s="1"/>
  <c r="AL39" i="1"/>
  <c r="AL63" i="1" s="1"/>
  <c r="AK39" i="1"/>
  <c r="AJ39" i="1"/>
  <c r="AJ63" i="1" s="1"/>
  <c r="AI39" i="1"/>
  <c r="AI63" i="1" s="1"/>
  <c r="AH39" i="1"/>
  <c r="AH63" i="1" s="1"/>
  <c r="AG39" i="1"/>
  <c r="AG63" i="1" s="1"/>
  <c r="AF39" i="1"/>
  <c r="AF63" i="1" s="1"/>
  <c r="AE39" i="1"/>
  <c r="AE63" i="1" s="1"/>
  <c r="AD39" i="1"/>
  <c r="AD63" i="1" s="1"/>
  <c r="AC39" i="1"/>
  <c r="AC63" i="1" s="1"/>
  <c r="AB39" i="1"/>
  <c r="AB63" i="1" s="1"/>
  <c r="Z39" i="1"/>
  <c r="Y39" i="1"/>
  <c r="X39" i="1"/>
  <c r="X63" i="1" s="1"/>
  <c r="W39" i="1"/>
  <c r="W63" i="1" s="1"/>
  <c r="V39" i="1"/>
  <c r="V63" i="1" s="1"/>
  <c r="U39" i="1"/>
  <c r="U63" i="1" s="1"/>
  <c r="T39" i="1"/>
  <c r="T63" i="1" s="1"/>
  <c r="S39" i="1"/>
  <c r="S63" i="1" s="1"/>
  <c r="R39" i="1"/>
  <c r="R63" i="1" s="1"/>
  <c r="Q39" i="1"/>
  <c r="Q63" i="1" s="1"/>
  <c r="P39" i="1"/>
  <c r="P63" i="1" s="1"/>
  <c r="O39" i="1"/>
  <c r="O63" i="1" s="1"/>
  <c r="N39" i="1"/>
  <c r="N63" i="1" s="1"/>
  <c r="M39" i="1"/>
  <c r="L39" i="1"/>
  <c r="L63" i="1" s="1"/>
  <c r="K39" i="1"/>
  <c r="K63" i="1" s="1"/>
  <c r="J39" i="1"/>
  <c r="J63" i="1" s="1"/>
  <c r="I39" i="1"/>
  <c r="I63" i="1" s="1"/>
  <c r="H39" i="1"/>
  <c r="H63" i="1" s="1"/>
  <c r="G39" i="1"/>
  <c r="G63" i="1" s="1"/>
  <c r="F39" i="1"/>
  <c r="F63" i="1" s="1"/>
  <c r="E39" i="1"/>
  <c r="E63" i="1" s="1"/>
  <c r="D39" i="1"/>
  <c r="D63" i="1" s="1"/>
  <c r="AM38" i="1"/>
  <c r="AL38" i="1"/>
  <c r="AL62" i="1" s="1"/>
  <c r="AK38" i="1"/>
  <c r="AK62" i="1" s="1"/>
  <c r="AJ38" i="1"/>
  <c r="AJ62" i="1" s="1"/>
  <c r="AI38" i="1"/>
  <c r="AI62" i="1" s="1"/>
  <c r="AH38" i="1"/>
  <c r="AH62" i="1" s="1"/>
  <c r="AG38" i="1"/>
  <c r="AG62" i="1" s="1"/>
  <c r="AF38" i="1"/>
  <c r="AF62" i="1" s="1"/>
  <c r="AE38" i="1"/>
  <c r="AE62" i="1" s="1"/>
  <c r="AD38" i="1"/>
  <c r="AD62" i="1" s="1"/>
  <c r="AC38" i="1"/>
  <c r="AC62" i="1" s="1"/>
  <c r="AB38" i="1"/>
  <c r="AB62" i="1" s="1"/>
  <c r="AA38" i="1"/>
  <c r="Z38" i="1"/>
  <c r="Z62" i="1" s="1"/>
  <c r="Y38" i="1"/>
  <c r="Y62" i="1" s="1"/>
  <c r="X38" i="1"/>
  <c r="X62" i="1" s="1"/>
  <c r="W38" i="1"/>
  <c r="W62" i="1" s="1"/>
  <c r="V38" i="1"/>
  <c r="V62" i="1" s="1"/>
  <c r="U38" i="1"/>
  <c r="U62" i="1" s="1"/>
  <c r="T38" i="1"/>
  <c r="T62" i="1" s="1"/>
  <c r="S38" i="1"/>
  <c r="S62" i="1" s="1"/>
  <c r="R38" i="1"/>
  <c r="R62" i="1" s="1"/>
  <c r="Q38" i="1"/>
  <c r="Q62" i="1" s="1"/>
  <c r="P38" i="1"/>
  <c r="O38" i="1"/>
  <c r="N38" i="1"/>
  <c r="N62" i="1" s="1"/>
  <c r="M38" i="1"/>
  <c r="M62" i="1" s="1"/>
  <c r="L38" i="1"/>
  <c r="L62" i="1" s="1"/>
  <c r="K38" i="1"/>
  <c r="K62" i="1" s="1"/>
  <c r="J38" i="1"/>
  <c r="J62" i="1" s="1"/>
  <c r="I38" i="1"/>
  <c r="I62" i="1" s="1"/>
  <c r="H38" i="1"/>
  <c r="H62" i="1" s="1"/>
  <c r="G38" i="1"/>
  <c r="G62" i="1" s="1"/>
  <c r="F38" i="1"/>
  <c r="F62" i="1" s="1"/>
  <c r="E38" i="1"/>
  <c r="E62" i="1" s="1"/>
  <c r="D38" i="1"/>
  <c r="D62" i="1" s="1"/>
  <c r="AM37" i="1"/>
  <c r="AM61" i="1" s="1"/>
  <c r="AL37" i="1"/>
  <c r="AL61" i="1" s="1"/>
  <c r="AK37" i="1"/>
  <c r="AK61" i="1" s="1"/>
  <c r="AJ37" i="1"/>
  <c r="AJ61" i="1" s="1"/>
  <c r="AI37" i="1"/>
  <c r="AI61" i="1" s="1"/>
  <c r="AH37" i="1"/>
  <c r="AH61" i="1" s="1"/>
  <c r="AG37" i="1"/>
  <c r="AG61" i="1" s="1"/>
  <c r="AF37" i="1"/>
  <c r="AF61" i="1" s="1"/>
  <c r="AE37" i="1"/>
  <c r="AE61" i="1" s="1"/>
  <c r="AD37" i="1"/>
  <c r="AD61" i="1" s="1"/>
  <c r="AC37" i="1"/>
  <c r="AB37" i="1"/>
  <c r="AA37" i="1"/>
  <c r="AA61" i="1" s="1"/>
  <c r="Z37" i="1"/>
  <c r="Z61" i="1" s="1"/>
  <c r="Y37" i="1"/>
  <c r="Y61" i="1" s="1"/>
  <c r="X37" i="1"/>
  <c r="X61" i="1" s="1"/>
  <c r="W37" i="1"/>
  <c r="W61" i="1" s="1"/>
  <c r="V37" i="1"/>
  <c r="V61" i="1" s="1"/>
  <c r="U37" i="1"/>
  <c r="U61" i="1" s="1"/>
  <c r="T37" i="1"/>
  <c r="T61" i="1" s="1"/>
  <c r="S37" i="1"/>
  <c r="S61" i="1" s="1"/>
  <c r="R37" i="1"/>
  <c r="R61" i="1" s="1"/>
  <c r="Q37" i="1"/>
  <c r="Q61" i="1" s="1"/>
  <c r="P37" i="1"/>
  <c r="O37" i="1"/>
  <c r="O61" i="1" s="1"/>
  <c r="N37" i="1"/>
  <c r="N61" i="1" s="1"/>
  <c r="M37" i="1"/>
  <c r="M61" i="1" s="1"/>
  <c r="L37" i="1"/>
  <c r="L61" i="1" s="1"/>
  <c r="K37" i="1"/>
  <c r="K61" i="1" s="1"/>
  <c r="J37" i="1"/>
  <c r="J61" i="1" s="1"/>
  <c r="I37" i="1"/>
  <c r="I61" i="1" s="1"/>
  <c r="H37" i="1"/>
  <c r="H61" i="1" s="1"/>
  <c r="G37" i="1"/>
  <c r="G61" i="1" s="1"/>
  <c r="F37" i="1"/>
  <c r="F61" i="1" s="1"/>
  <c r="E37" i="1"/>
  <c r="D37" i="1"/>
  <c r="AN37" i="1" s="1"/>
  <c r="AN61" i="1" s="1"/>
  <c r="AM36" i="1"/>
  <c r="AM60" i="1" s="1"/>
  <c r="AL36" i="1"/>
  <c r="AL60" i="1" s="1"/>
  <c r="AK36" i="1"/>
  <c r="AK60" i="1" s="1"/>
  <c r="AJ36" i="1"/>
  <c r="AJ60" i="1" s="1"/>
  <c r="AI36" i="1"/>
  <c r="AI60" i="1" s="1"/>
  <c r="AH36" i="1"/>
  <c r="AH60" i="1" s="1"/>
  <c r="AG36" i="1"/>
  <c r="AG60" i="1" s="1"/>
  <c r="AF36" i="1"/>
  <c r="AF60" i="1" s="1"/>
  <c r="AE36" i="1"/>
  <c r="AE60" i="1" s="1"/>
  <c r="AD36" i="1"/>
  <c r="AC36" i="1"/>
  <c r="AC60" i="1" s="1"/>
  <c r="AB36" i="1"/>
  <c r="AB60" i="1" s="1"/>
  <c r="AA36" i="1"/>
  <c r="AA60" i="1" s="1"/>
  <c r="Z36" i="1"/>
  <c r="Z60" i="1" s="1"/>
  <c r="Y36" i="1"/>
  <c r="Y60" i="1" s="1"/>
  <c r="X36" i="1"/>
  <c r="X60" i="1" s="1"/>
  <c r="W36" i="1"/>
  <c r="W60" i="1" s="1"/>
  <c r="V36" i="1"/>
  <c r="V60" i="1" s="1"/>
  <c r="U36" i="1"/>
  <c r="U60" i="1" s="1"/>
  <c r="T36" i="1"/>
  <c r="S36" i="1"/>
  <c r="R36" i="1"/>
  <c r="Q36" i="1"/>
  <c r="Q60" i="1" s="1"/>
  <c r="P36" i="1"/>
  <c r="P60" i="1" s="1"/>
  <c r="O36" i="1"/>
  <c r="O60" i="1" s="1"/>
  <c r="N36" i="1"/>
  <c r="N60" i="1" s="1"/>
  <c r="M36" i="1"/>
  <c r="M60" i="1" s="1"/>
  <c r="L36" i="1"/>
  <c r="L60" i="1" s="1"/>
  <c r="K36" i="1"/>
  <c r="K60" i="1" s="1"/>
  <c r="J36" i="1"/>
  <c r="J60" i="1" s="1"/>
  <c r="I36" i="1"/>
  <c r="I60" i="1" s="1"/>
  <c r="H36" i="1"/>
  <c r="H60" i="1" s="1"/>
  <c r="G36" i="1"/>
  <c r="G60" i="1" s="1"/>
  <c r="F36" i="1"/>
  <c r="F60" i="1" s="1"/>
  <c r="E36" i="1"/>
  <c r="E60" i="1" s="1"/>
  <c r="D36" i="1"/>
  <c r="AN36" i="1" s="1"/>
  <c r="AM35" i="1"/>
  <c r="AM59" i="1" s="1"/>
  <c r="AL35" i="1"/>
  <c r="AL59" i="1" s="1"/>
  <c r="AK35" i="1"/>
  <c r="AK59" i="1" s="1"/>
  <c r="AJ35" i="1"/>
  <c r="AJ59" i="1" s="1"/>
  <c r="AI35" i="1"/>
  <c r="AI59" i="1" s="1"/>
  <c r="AH35" i="1"/>
  <c r="AH59" i="1" s="1"/>
  <c r="AG35" i="1"/>
  <c r="AG59" i="1" s="1"/>
  <c r="AF35" i="1"/>
  <c r="AE35" i="1"/>
  <c r="AD35" i="1"/>
  <c r="AD59" i="1" s="1"/>
  <c r="AC35" i="1"/>
  <c r="AC59" i="1" s="1"/>
  <c r="AB35" i="1"/>
  <c r="AB59" i="1" s="1"/>
  <c r="AA35" i="1"/>
  <c r="AA59" i="1" s="1"/>
  <c r="Z35" i="1"/>
  <c r="Z59" i="1" s="1"/>
  <c r="Y35" i="1"/>
  <c r="Y59" i="1" s="1"/>
  <c r="X35" i="1"/>
  <c r="X59" i="1" s="1"/>
  <c r="W35" i="1"/>
  <c r="W59" i="1" s="1"/>
  <c r="V35" i="1"/>
  <c r="V59" i="1" s="1"/>
  <c r="U35" i="1"/>
  <c r="U59" i="1" s="1"/>
  <c r="T35" i="1"/>
  <c r="T59" i="1" s="1"/>
  <c r="S35" i="1"/>
  <c r="S59" i="1" s="1"/>
  <c r="R35" i="1"/>
  <c r="R59" i="1" s="1"/>
  <c r="Q35" i="1"/>
  <c r="Q59" i="1" s="1"/>
  <c r="P35" i="1"/>
  <c r="P59" i="1" s="1"/>
  <c r="O35" i="1"/>
  <c r="O59" i="1" s="1"/>
  <c r="N35" i="1"/>
  <c r="N59" i="1" s="1"/>
  <c r="M35" i="1"/>
  <c r="M59" i="1" s="1"/>
  <c r="L35" i="1"/>
  <c r="L59" i="1" s="1"/>
  <c r="K35" i="1"/>
  <c r="K59" i="1" s="1"/>
  <c r="J35" i="1"/>
  <c r="J59" i="1" s="1"/>
  <c r="I35" i="1"/>
  <c r="I59" i="1" s="1"/>
  <c r="H35" i="1"/>
  <c r="G35" i="1"/>
  <c r="F35" i="1"/>
  <c r="F59" i="1" s="1"/>
  <c r="E35" i="1"/>
  <c r="E59" i="1" s="1"/>
  <c r="D35" i="1"/>
  <c r="D59" i="1" s="1"/>
  <c r="AM34" i="1"/>
  <c r="AM58" i="1" s="1"/>
  <c r="AL34" i="1"/>
  <c r="AL58" i="1" s="1"/>
  <c r="AK34" i="1"/>
  <c r="AK58" i="1" s="1"/>
  <c r="AJ34" i="1"/>
  <c r="AJ58" i="1" s="1"/>
  <c r="AI34" i="1"/>
  <c r="AI58" i="1" s="1"/>
  <c r="AH34" i="1"/>
  <c r="AH58" i="1" s="1"/>
  <c r="AG34" i="1"/>
  <c r="AG58" i="1" s="1"/>
  <c r="AF34" i="1"/>
  <c r="AF58" i="1" s="1"/>
  <c r="AE34" i="1"/>
  <c r="AE58" i="1" s="1"/>
  <c r="AD34" i="1"/>
  <c r="AD58" i="1" s="1"/>
  <c r="AC34" i="1"/>
  <c r="AC58" i="1" s="1"/>
  <c r="AB34" i="1"/>
  <c r="AB58" i="1" s="1"/>
  <c r="AA34" i="1"/>
  <c r="AA58" i="1" s="1"/>
  <c r="Z34" i="1"/>
  <c r="Z58" i="1" s="1"/>
  <c r="Y34" i="1"/>
  <c r="Y58" i="1" s="1"/>
  <c r="X34" i="1"/>
  <c r="X58" i="1" s="1"/>
  <c r="W34" i="1"/>
  <c r="W58" i="1" s="1"/>
  <c r="V34" i="1"/>
  <c r="V58" i="1" s="1"/>
  <c r="U34" i="1"/>
  <c r="T34" i="1"/>
  <c r="S34" i="1"/>
  <c r="S58" i="1" s="1"/>
  <c r="R34" i="1"/>
  <c r="R58" i="1" s="1"/>
  <c r="Q34" i="1"/>
  <c r="Q58" i="1" s="1"/>
  <c r="P34" i="1"/>
  <c r="P58" i="1" s="1"/>
  <c r="O34" i="1"/>
  <c r="O58" i="1" s="1"/>
  <c r="N34" i="1"/>
  <c r="N58" i="1" s="1"/>
  <c r="M34" i="1"/>
  <c r="M58" i="1" s="1"/>
  <c r="L34" i="1"/>
  <c r="L58" i="1" s="1"/>
  <c r="K34" i="1"/>
  <c r="K58" i="1" s="1"/>
  <c r="J34" i="1"/>
  <c r="J58" i="1" s="1"/>
  <c r="I34" i="1"/>
  <c r="I58" i="1" s="1"/>
  <c r="H34" i="1"/>
  <c r="H58" i="1" s="1"/>
  <c r="G34" i="1"/>
  <c r="G58" i="1" s="1"/>
  <c r="F34" i="1"/>
  <c r="F58" i="1" s="1"/>
  <c r="E34" i="1"/>
  <c r="E58" i="1" s="1"/>
  <c r="D34" i="1"/>
  <c r="D58" i="1" s="1"/>
  <c r="AM33" i="1"/>
  <c r="AM57" i="1" s="1"/>
  <c r="AL33" i="1"/>
  <c r="AL57" i="1" s="1"/>
  <c r="AK33" i="1"/>
  <c r="AK57" i="1" s="1"/>
  <c r="AJ33" i="1"/>
  <c r="AJ57" i="1" s="1"/>
  <c r="AI33" i="1"/>
  <c r="AI57" i="1" s="1"/>
  <c r="AH33" i="1"/>
  <c r="AG33" i="1"/>
  <c r="AF33" i="1"/>
  <c r="AF57" i="1" s="1"/>
  <c r="AE33" i="1"/>
  <c r="AE57" i="1" s="1"/>
  <c r="AD33" i="1"/>
  <c r="AD57" i="1" s="1"/>
  <c r="AC33" i="1"/>
  <c r="AC57" i="1" s="1"/>
  <c r="AB33" i="1"/>
  <c r="AB57" i="1" s="1"/>
  <c r="AA33" i="1"/>
  <c r="AA57" i="1" s="1"/>
  <c r="Z33" i="1"/>
  <c r="Z57" i="1" s="1"/>
  <c r="Y33" i="1"/>
  <c r="Y57" i="1" s="1"/>
  <c r="X33" i="1"/>
  <c r="X57" i="1" s="1"/>
  <c r="W33" i="1"/>
  <c r="W57" i="1" s="1"/>
  <c r="V33" i="1"/>
  <c r="V57" i="1" s="1"/>
  <c r="U33" i="1"/>
  <c r="U57" i="1" s="1"/>
  <c r="T33" i="1"/>
  <c r="T57" i="1" s="1"/>
  <c r="S33" i="1"/>
  <c r="S57" i="1" s="1"/>
  <c r="R33" i="1"/>
  <c r="R57" i="1" s="1"/>
  <c r="Q33" i="1"/>
  <c r="Q57" i="1" s="1"/>
  <c r="P33" i="1"/>
  <c r="P57" i="1" s="1"/>
  <c r="O33" i="1"/>
  <c r="O57" i="1" s="1"/>
  <c r="N33" i="1"/>
  <c r="N57" i="1" s="1"/>
  <c r="M33" i="1"/>
  <c r="M57" i="1" s="1"/>
  <c r="L33" i="1"/>
  <c r="L57" i="1" s="1"/>
  <c r="K33" i="1"/>
  <c r="K57" i="1" s="1"/>
  <c r="J33" i="1"/>
  <c r="I33" i="1"/>
  <c r="I57" i="1" s="1"/>
  <c r="H33" i="1"/>
  <c r="H57" i="1" s="1"/>
  <c r="G33" i="1"/>
  <c r="G57" i="1" s="1"/>
  <c r="F33" i="1"/>
  <c r="F57" i="1" s="1"/>
  <c r="E33" i="1"/>
  <c r="E57" i="1" s="1"/>
  <c r="D33" i="1"/>
  <c r="D57" i="1" s="1"/>
  <c r="AM32" i="1"/>
  <c r="AL32" i="1"/>
  <c r="AL56" i="1" s="1"/>
  <c r="AK32" i="1"/>
  <c r="AK56" i="1" s="1"/>
  <c r="AJ32" i="1"/>
  <c r="AJ56" i="1" s="1"/>
  <c r="AI32" i="1"/>
  <c r="AI56" i="1" s="1"/>
  <c r="AH32" i="1"/>
  <c r="AH56" i="1" s="1"/>
  <c r="AG32" i="1"/>
  <c r="AF32" i="1"/>
  <c r="AF56" i="1" s="1"/>
  <c r="AE32" i="1"/>
  <c r="AE56" i="1" s="1"/>
  <c r="AD32" i="1"/>
  <c r="AD56" i="1" s="1"/>
  <c r="AC32" i="1"/>
  <c r="AC56" i="1" s="1"/>
  <c r="AB32" i="1"/>
  <c r="AB56" i="1" s="1"/>
  <c r="AA32" i="1"/>
  <c r="Z32" i="1"/>
  <c r="Y32" i="1"/>
  <c r="Y56" i="1" s="1"/>
  <c r="X32" i="1"/>
  <c r="X56" i="1" s="1"/>
  <c r="W32" i="1"/>
  <c r="W56" i="1" s="1"/>
  <c r="V32" i="1"/>
  <c r="U32" i="1"/>
  <c r="U56" i="1" s="1"/>
  <c r="T32" i="1"/>
  <c r="T56" i="1" s="1"/>
  <c r="S32" i="1"/>
  <c r="S56" i="1" s="1"/>
  <c r="R32" i="1"/>
  <c r="R56" i="1" s="1"/>
  <c r="Q32" i="1"/>
  <c r="Q56" i="1" s="1"/>
  <c r="P32" i="1"/>
  <c r="P56" i="1" s="1"/>
  <c r="O32" i="1"/>
  <c r="O56" i="1" s="1"/>
  <c r="N32" i="1"/>
  <c r="N56" i="1" s="1"/>
  <c r="M32" i="1"/>
  <c r="M56" i="1" s="1"/>
  <c r="L32" i="1"/>
  <c r="L56" i="1" s="1"/>
  <c r="K32" i="1"/>
  <c r="J32" i="1"/>
  <c r="I32" i="1"/>
  <c r="H32" i="1"/>
  <c r="H56" i="1" s="1"/>
  <c r="G32" i="1"/>
  <c r="F32" i="1"/>
  <c r="E32" i="1"/>
  <c r="E56" i="1" s="1"/>
  <c r="D32" i="1"/>
  <c r="D56" i="1" s="1"/>
  <c r="AM31" i="1"/>
  <c r="AM55" i="1" s="1"/>
  <c r="AL31" i="1"/>
  <c r="AL55" i="1" s="1"/>
  <c r="AK31" i="1"/>
  <c r="AK55" i="1" s="1"/>
  <c r="AJ31" i="1"/>
  <c r="AI31" i="1"/>
  <c r="AH31" i="1"/>
  <c r="AG31" i="1"/>
  <c r="AG55" i="1" s="1"/>
  <c r="AF31" i="1"/>
  <c r="AF55" i="1" s="1"/>
  <c r="AE31" i="1"/>
  <c r="AE55" i="1" s="1"/>
  <c r="AD31" i="1"/>
  <c r="AD55" i="1" s="1"/>
  <c r="AC31" i="1"/>
  <c r="AB31" i="1"/>
  <c r="AB55" i="1" s="1"/>
  <c r="AA31" i="1"/>
  <c r="AA55" i="1" s="1"/>
  <c r="Z31" i="1"/>
  <c r="Z55" i="1" s="1"/>
  <c r="Y31" i="1"/>
  <c r="Y55" i="1" s="1"/>
  <c r="X31" i="1"/>
  <c r="X55" i="1" s="1"/>
  <c r="W31" i="1"/>
  <c r="W55" i="1" s="1"/>
  <c r="V31" i="1"/>
  <c r="V55" i="1" s="1"/>
  <c r="U31" i="1"/>
  <c r="T31" i="1"/>
  <c r="S31" i="1"/>
  <c r="S55" i="1" s="1"/>
  <c r="R31" i="1"/>
  <c r="R55" i="1" s="1"/>
  <c r="Q31" i="1"/>
  <c r="Q55" i="1" s="1"/>
  <c r="P31" i="1"/>
  <c r="P55" i="1" s="1"/>
  <c r="O31" i="1"/>
  <c r="O55" i="1" s="1"/>
  <c r="N31" i="1"/>
  <c r="N55" i="1" s="1"/>
  <c r="M31" i="1"/>
  <c r="M55" i="1" s="1"/>
  <c r="L31" i="1"/>
  <c r="L55" i="1" s="1"/>
  <c r="K31" i="1"/>
  <c r="K55" i="1" s="1"/>
  <c r="J31" i="1"/>
  <c r="J55" i="1" s="1"/>
  <c r="I31" i="1"/>
  <c r="I55" i="1" s="1"/>
  <c r="H31" i="1"/>
  <c r="G31" i="1"/>
  <c r="G55" i="1" s="1"/>
  <c r="F31" i="1"/>
  <c r="F55" i="1" s="1"/>
  <c r="E31" i="1"/>
  <c r="D31" i="1"/>
  <c r="AN31" i="1" s="1"/>
  <c r="AM30" i="1"/>
  <c r="AM54" i="1" s="1"/>
  <c r="AL30" i="1"/>
  <c r="AK30" i="1"/>
  <c r="AJ30" i="1"/>
  <c r="AJ54" i="1" s="1"/>
  <c r="AI30" i="1"/>
  <c r="AI54" i="1" s="1"/>
  <c r="AH30" i="1"/>
  <c r="AH54" i="1" s="1"/>
  <c r="AG30" i="1"/>
  <c r="AG54" i="1" s="1"/>
  <c r="AF30" i="1"/>
  <c r="AF54" i="1" s="1"/>
  <c r="AE30" i="1"/>
  <c r="AE54" i="1" s="1"/>
  <c r="AD30" i="1"/>
  <c r="AD54" i="1" s="1"/>
  <c r="AC30" i="1"/>
  <c r="AC54" i="1" s="1"/>
  <c r="AB30" i="1"/>
  <c r="AA30" i="1"/>
  <c r="AA54" i="1" s="1"/>
  <c r="Z30" i="1"/>
  <c r="Z54" i="1" s="1"/>
  <c r="Y30" i="1"/>
  <c r="Y54" i="1" s="1"/>
  <c r="X30" i="1"/>
  <c r="X54" i="1" s="1"/>
  <c r="W30" i="1"/>
  <c r="W54" i="1" s="1"/>
  <c r="V30" i="1"/>
  <c r="V54" i="1" s="1"/>
  <c r="U30" i="1"/>
  <c r="U54" i="1" s="1"/>
  <c r="T30" i="1"/>
  <c r="T54" i="1" s="1"/>
  <c r="S30" i="1"/>
  <c r="S54" i="1" s="1"/>
  <c r="R30" i="1"/>
  <c r="R54" i="1" s="1"/>
  <c r="Q30" i="1"/>
  <c r="Q54" i="1" s="1"/>
  <c r="P30" i="1"/>
  <c r="O30" i="1"/>
  <c r="N30" i="1"/>
  <c r="M30" i="1"/>
  <c r="L30" i="1"/>
  <c r="L54" i="1" s="1"/>
  <c r="K30" i="1"/>
  <c r="K54" i="1" s="1"/>
  <c r="J30" i="1"/>
  <c r="I30" i="1"/>
  <c r="H30" i="1"/>
  <c r="H54" i="1" s="1"/>
  <c r="G30" i="1"/>
  <c r="G54" i="1" s="1"/>
  <c r="F30" i="1"/>
  <c r="F54" i="1" s="1"/>
  <c r="E30" i="1"/>
  <c r="E54" i="1" s="1"/>
  <c r="D30" i="1"/>
  <c r="D54" i="1" s="1"/>
  <c r="AM29" i="1"/>
  <c r="AM53" i="1" s="1"/>
  <c r="AL29" i="1"/>
  <c r="AL45" i="1" s="1"/>
  <c r="AL69" i="1" s="1"/>
  <c r="AK29" i="1"/>
  <c r="AK45" i="1" s="1"/>
  <c r="AK69" i="1" s="1"/>
  <c r="AJ29" i="1"/>
  <c r="AJ45" i="1" s="1"/>
  <c r="AJ69" i="1" s="1"/>
  <c r="AI29" i="1"/>
  <c r="AI53" i="1" s="1"/>
  <c r="AH29" i="1"/>
  <c r="AH53" i="1" s="1"/>
  <c r="AG29" i="1"/>
  <c r="AG53" i="1" s="1"/>
  <c r="AF29" i="1"/>
  <c r="AE29" i="1"/>
  <c r="AE53" i="1" s="1"/>
  <c r="AD29" i="1"/>
  <c r="AD53" i="1" s="1"/>
  <c r="AC29" i="1"/>
  <c r="AC45" i="1" s="1"/>
  <c r="AC69" i="1" s="1"/>
  <c r="AB29" i="1"/>
  <c r="AB53" i="1" s="1"/>
  <c r="AA29" i="1"/>
  <c r="AA53" i="1" s="1"/>
  <c r="Z29" i="1"/>
  <c r="Z45" i="1" s="1"/>
  <c r="Z69" i="1" s="1"/>
  <c r="Y29" i="1"/>
  <c r="Y45" i="1" s="1"/>
  <c r="Y69" i="1" s="1"/>
  <c r="X29" i="1"/>
  <c r="X45" i="1" s="1"/>
  <c r="X69" i="1" s="1"/>
  <c r="W29" i="1"/>
  <c r="W45" i="1" s="1"/>
  <c r="W69" i="1" s="1"/>
  <c r="V29" i="1"/>
  <c r="V53" i="1" s="1"/>
  <c r="U29" i="1"/>
  <c r="U53" i="1" s="1"/>
  <c r="T29" i="1"/>
  <c r="T53" i="1" s="1"/>
  <c r="S29" i="1"/>
  <c r="S53" i="1" s="1"/>
  <c r="R29" i="1"/>
  <c r="R53" i="1" s="1"/>
  <c r="Q29" i="1"/>
  <c r="Q45" i="1" s="1"/>
  <c r="Q69" i="1" s="1"/>
  <c r="P29" i="1"/>
  <c r="P53" i="1" s="1"/>
  <c r="O29" i="1"/>
  <c r="O53" i="1" s="1"/>
  <c r="N29" i="1"/>
  <c r="N45" i="1" s="1"/>
  <c r="N69" i="1" s="1"/>
  <c r="M29" i="1"/>
  <c r="M45" i="1" s="1"/>
  <c r="L29" i="1"/>
  <c r="L45" i="1" s="1"/>
  <c r="L69" i="1" s="1"/>
  <c r="K29" i="1"/>
  <c r="K45" i="1" s="1"/>
  <c r="J29" i="1"/>
  <c r="J45" i="1" s="1"/>
  <c r="J69" i="1" s="1"/>
  <c r="I29" i="1"/>
  <c r="I53" i="1" s="1"/>
  <c r="H29" i="1"/>
  <c r="H53" i="1" s="1"/>
  <c r="G29" i="1"/>
  <c r="G53" i="1" s="1"/>
  <c r="F29" i="1"/>
  <c r="F53" i="1" s="1"/>
  <c r="E29" i="1"/>
  <c r="E45" i="1" s="1"/>
  <c r="E69" i="1" s="1"/>
  <c r="D29" i="1"/>
  <c r="AN28" i="1"/>
  <c r="AN22" i="1"/>
  <c r="AM22" i="1"/>
  <c r="AL22" i="1"/>
  <c r="AK22" i="1"/>
  <c r="AJ22" i="1"/>
  <c r="AG23" i="1" s="1"/>
  <c r="AI22" i="1"/>
  <c r="AH22" i="1"/>
  <c r="AG22" i="1"/>
  <c r="AF22" i="1"/>
  <c r="AE22" i="1"/>
  <c r="AD22" i="1"/>
  <c r="AD23" i="1" s="1"/>
  <c r="AC22" i="1"/>
  <c r="AB22" i="1"/>
  <c r="AB23" i="1" s="1"/>
  <c r="AA22" i="1"/>
  <c r="Z22" i="1"/>
  <c r="Y22" i="1"/>
  <c r="X22" i="1"/>
  <c r="W22" i="1"/>
  <c r="V22" i="1"/>
  <c r="U22" i="1"/>
  <c r="S23" i="1" s="1"/>
  <c r="T22" i="1"/>
  <c r="S22" i="1"/>
  <c r="R22" i="1"/>
  <c r="Q22" i="1"/>
  <c r="P22" i="1"/>
  <c r="O22" i="1"/>
  <c r="N22" i="1"/>
  <c r="M22" i="1"/>
  <c r="M23" i="1" s="1"/>
  <c r="L22" i="1"/>
  <c r="K22" i="1"/>
  <c r="K23" i="1" s="1"/>
  <c r="J22" i="1"/>
  <c r="I22" i="1"/>
  <c r="H22" i="1"/>
  <c r="G22" i="1"/>
  <c r="F22" i="1"/>
  <c r="E22" i="1"/>
  <c r="D22" i="1"/>
  <c r="D23" i="1" s="1"/>
  <c r="AO23" i="1" s="1"/>
  <c r="AN21" i="1"/>
  <c r="AN20" i="1"/>
  <c r="AN19" i="1"/>
  <c r="AO19" i="1" s="1"/>
  <c r="AN18" i="1"/>
  <c r="AO18" i="1" s="1"/>
  <c r="AN17" i="1"/>
  <c r="AN16" i="1"/>
  <c r="AN15" i="1"/>
  <c r="AO15" i="1" s="1"/>
  <c r="AN14" i="1"/>
  <c r="AO13" i="1"/>
  <c r="AN13" i="1"/>
  <c r="AN12" i="1"/>
  <c r="AN11" i="1"/>
  <c r="AN10" i="1"/>
  <c r="AO8" i="1" s="1"/>
  <c r="AN9" i="1"/>
  <c r="AN8" i="1"/>
  <c r="AN7" i="1"/>
  <c r="AN6" i="1"/>
  <c r="AO6" i="1" s="1"/>
  <c r="AN5" i="1"/>
  <c r="X53" i="1" l="1"/>
  <c r="AA39" i="1"/>
  <c r="AA63" i="1" s="1"/>
  <c r="AN29" i="1"/>
  <c r="AN53" i="1" s="1"/>
  <c r="P45" i="1"/>
  <c r="P69" i="1" s="1"/>
  <c r="AB45" i="1"/>
  <c r="G45" i="1"/>
  <c r="G69" i="1" s="1"/>
  <c r="AL53" i="1"/>
  <c r="S45" i="1"/>
  <c r="S69" i="1" s="1"/>
  <c r="AE45" i="1"/>
  <c r="AE69" i="1" s="1"/>
  <c r="T45" i="1"/>
  <c r="T69" i="1" s="1"/>
  <c r="D53" i="1"/>
  <c r="I45" i="1"/>
  <c r="I69" i="1" s="1"/>
  <c r="AG45" i="1"/>
  <c r="AG69" i="1" s="1"/>
  <c r="J53" i="1"/>
  <c r="K53" i="1"/>
  <c r="O45" i="1"/>
  <c r="O69" i="1" s="1"/>
  <c r="W53" i="1"/>
  <c r="M69" i="1"/>
  <c r="AB69" i="1"/>
  <c r="AB46" i="1"/>
  <c r="AB70" i="1" s="1"/>
  <c r="AN60" i="1"/>
  <c r="AO36" i="1"/>
  <c r="AO60" i="1" s="1"/>
  <c r="AN55" i="1"/>
  <c r="AO22" i="1"/>
  <c r="K69" i="1"/>
  <c r="K46" i="1"/>
  <c r="K70" i="1" s="1"/>
  <c r="D45" i="1"/>
  <c r="AN38" i="1"/>
  <c r="F45" i="1"/>
  <c r="F69" i="1" s="1"/>
  <c r="R45" i="1"/>
  <c r="R69" i="1" s="1"/>
  <c r="AD45" i="1"/>
  <c r="AJ53" i="1"/>
  <c r="I56" i="1"/>
  <c r="D68" i="1"/>
  <c r="ND142" i="2"/>
  <c r="ND143" i="2" s="1"/>
  <c r="NC142" i="2"/>
  <c r="NC143" i="2" s="1"/>
  <c r="AN30" i="1"/>
  <c r="AN54" i="1" s="1"/>
  <c r="AF45" i="1"/>
  <c r="AF69" i="1" s="1"/>
  <c r="U45" i="1"/>
  <c r="U69" i="1" s="1"/>
  <c r="Y53" i="1"/>
  <c r="O54" i="1"/>
  <c r="AN41" i="1"/>
  <c r="V45" i="1"/>
  <c r="V69" i="1" s="1"/>
  <c r="AH45" i="1"/>
  <c r="AH69" i="1" s="1"/>
  <c r="L53" i="1"/>
  <c r="Z53" i="1"/>
  <c r="P54" i="1"/>
  <c r="AG56" i="1"/>
  <c r="T60" i="1"/>
  <c r="AN32" i="1"/>
  <c r="AN56" i="1" s="1"/>
  <c r="AI45" i="1"/>
  <c r="AI69" i="1" s="1"/>
  <c r="M53" i="1"/>
  <c r="H45" i="1"/>
  <c r="H69" i="1" s="1"/>
  <c r="AB54" i="1"/>
  <c r="AN40" i="1"/>
  <c r="AN64" i="1" s="1"/>
  <c r="AN33" i="1"/>
  <c r="AN57" i="1" s="1"/>
  <c r="AN42" i="1"/>
  <c r="N53" i="1"/>
  <c r="D60" i="1"/>
  <c r="AN39" i="1"/>
  <c r="AN63" i="1" s="1"/>
  <c r="AN34" i="1"/>
  <c r="AN58" i="1" s="1"/>
  <c r="AC53" i="1"/>
  <c r="NG141" i="2"/>
  <c r="AN35" i="1"/>
  <c r="AN59" i="1" s="1"/>
  <c r="AN43" i="1"/>
  <c r="AN67" i="1" s="1"/>
  <c r="AM45" i="1"/>
  <c r="AM69" i="1" s="1"/>
  <c r="Q53" i="1"/>
  <c r="E53" i="1"/>
  <c r="NH141" i="2"/>
  <c r="NB141" i="2"/>
  <c r="AO29" i="1" l="1"/>
  <c r="AO53" i="1" s="1"/>
  <c r="AA45" i="1"/>
  <c r="AA69" i="1" s="1"/>
  <c r="AN65" i="1"/>
  <c r="AO41" i="1"/>
  <c r="AO65" i="1" s="1"/>
  <c r="AD69" i="1"/>
  <c r="AD46" i="1"/>
  <c r="AD70" i="1" s="1"/>
  <c r="AO31" i="1"/>
  <c r="AO55" i="1" s="1"/>
  <c r="AN62" i="1"/>
  <c r="AO38" i="1"/>
  <c r="AO62" i="1" s="1"/>
  <c r="D69" i="1"/>
  <c r="D46" i="1"/>
  <c r="AN66" i="1"/>
  <c r="AO42" i="1"/>
  <c r="AO66" i="1" s="1"/>
  <c r="AG46" i="1"/>
  <c r="AG70" i="1" s="1"/>
  <c r="M46" i="1"/>
  <c r="M70" i="1" s="1"/>
  <c r="AO45" i="1" l="1"/>
  <c r="AO69" i="1" s="1"/>
  <c r="AN45" i="1"/>
  <c r="AN69" i="1" s="1"/>
  <c r="S46" i="1"/>
  <c r="S70" i="1" s="1"/>
  <c r="D70" i="1"/>
  <c r="AO46" i="1"/>
  <c r="AO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N/A
	-Michael Roza
----
NA
	-nabeel Y
----
Yes
	-nabeel 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F10A0000}">
      <text>
        <r>
          <rPr>
            <sz val="10"/>
            <color rgb="FF000000"/>
            <rFont val="Arial"/>
          </rPr>
          <t>I think this needs to be rewritten. We are not able to change colors.
	-Michael Roza</t>
        </r>
      </text>
    </comment>
    <comment ref="E1" authorId="0" shapeId="0" xr:uid="{00000000-0006-0000-0100-0000FA040000}">
      <text>
        <r>
          <rPr>
            <sz val="10"/>
            <color rgb="FF000000"/>
            <rFont val="Arial"/>
          </rPr>
          <t>"&lt;p&gt;The fundamental issues of governance and enterprise risk management in Cloud Computing concern the identification and implementation of the appropriate organizational structures, processes, and controls to maintain effective information security governance, risk management and compliance.&lt;/p&gt; 
&lt;p&gt;GRC encompasses, integrates and aligns activities such as corporate governance, enterprise risk management and corporate compliance with applicable laws and regulations. Components include compliance management (which assures compliance with all internal information security policies and standards), vendor management (to ensure that service providers and outsourcers adhere to intended and contractual information security policies applying concepts of ownership and custody), audit management (to highlight areas for improvement), IT risk management (to ensure that risk of all types are identified, understood, communicated, and either accepted, remediated, transferred, or avoided), and policy management (to maintain an organizational structure and process that supports the creation, implementation, exception handling and management of policy that represent business requirements), and technical awareness and training (to increase the ability to select and implement effective technical security mechanisms, products, process and tools).&lt;/p&gt;"
	-Sean Heide</t>
        </r>
      </text>
    </comment>
    <comment ref="F1" authorId="0" shapeId="0" xr:uid="{00000000-0006-0000-0100-0000F9040000}">
      <text>
        <r>
          <rPr>
            <sz val="10"/>
            <color rgb="FF000000"/>
            <rFont val="Arial"/>
          </rPr>
          <t>Somebody/organization or something that is not included in or does not fit into a security policy.  Typically a policy management process will include the option of granting an exception to a standing policy when it cannot be met or can only partially be met.  In this way, the Information Security team is aware of the existence of a scenario that is out of compliance and can therefore understand the associated risk and monitor the exception.  Sometimes the exception is time bound to give an opportunity for a remediation plan to be met.
	-Sean Heide</t>
        </r>
      </text>
    </comment>
    <comment ref="G1" authorId="0" shapeId="0" xr:uid="{00000000-0006-0000-0100-0000F8040000}">
      <text>
        <r>
          <rPr>
            <sz val="10"/>
            <color rgb="FF000000"/>
            <rFont val="Arial"/>
          </rPr>
          <t>A tool and process that involves performing an analysis/assessment of risk or compliance by the owner/user rather than by security professionals.
	-Sean Heide</t>
        </r>
      </text>
    </comment>
    <comment ref="H1" authorId="0" shapeId="0" xr:uid="{00000000-0006-0000-0100-0000F7040000}">
      <text>
        <r>
          <rPr>
            <sz val="10"/>
            <color rgb="FF000000"/>
            <rFont val="Arial"/>
          </rPr>
          <t>Ensure that service providers and outsourcers adhere to intended and contractual information security policies applying concepts of ownership and custody
	-Sean Heide</t>
        </r>
      </text>
    </comment>
    <comment ref="I1" authorId="0" shapeId="0" xr:uid="{00000000-0006-0000-0100-0000F6040000}">
      <text>
        <r>
          <rPr>
            <sz val="10"/>
            <color rgb="FF000000"/>
            <rFont val="Arial"/>
          </rPr>
          <t>It must be possible for an independent auditor to verify that the system conforms to the security policy.  To enable this, systems and processes need to be in place that record security related events in a tamper-resistant audit log.
	-Sean Heide
Is this related to events only ?
	-nabeel Y</t>
        </r>
      </text>
    </comment>
    <comment ref="J1" authorId="0" shapeId="0" xr:uid="{00000000-0006-0000-0100-0000F5040000}">
      <text>
        <r>
          <rPr>
            <sz val="10"/>
            <color rgb="FF000000"/>
            <rFont val="Arial"/>
          </rPr>
          <t>Information risk management is the act of aligning exposure to risk and capability of managing it with the risk tolerance of the data owner.  It is the primary means of decision support for information technology resources designed to protect the confidentiality, integrity, and availability of information assets.  Ensures that risk of all types are identified, understood, communicated and either accepted, remediated, transferred, or avoided. Risk Management can look to the output of Compliance Management activities to assist the organization in evaluating the overall security posture and if it is in alignment the defined risk objectives.
	-Sean Heide</t>
        </r>
      </text>
    </comment>
    <comment ref="K1" authorId="0" shapeId="0" xr:uid="{00000000-0006-0000-0100-0000F4040000}">
      <text>
        <r>
          <rPr>
            <sz val="10"/>
            <color rgb="FF000000"/>
            <rFont val="Arial"/>
          </rPr>
          <t>To increase the ability to select and implement effective technical security mechanisms, products, process and tools
	-Sean Heide</t>
        </r>
      </text>
    </comment>
    <comment ref="L1" authorId="0" shapeId="0" xr:uid="{00000000-0006-0000-0100-0000DC0B0000}">
      <text>
        <r>
          <rPr>
            <sz val="10"/>
            <color rgb="FF000000"/>
            <rFont val="Arial"/>
          </rPr>
          <t>The capabilities of an Information Security Program can be described by a Security Service Catalog that is part of a larger catalog that some IT organizations document and publish to the business. These capabilities can be mapped in a way that describes what a business does to reach its objectives and promotes a strong relationship between the business model and the technical security infrastructure that supports the business requirements resulting in a view that can be understood by both the business and IT.
	-J Brook</t>
        </r>
      </text>
    </comment>
    <comment ref="M1" authorId="0" shapeId="0" xr:uid="{00000000-0006-0000-0100-0000F3040000}">
      <text>
        <r>
          <rPr>
            <sz val="10"/>
            <color rgb="FF000000"/>
            <rFont val="Arial"/>
          </rPr>
          <t>An articulation of the scope and charter of the Information Security Program that includes for example such focus areas as reputation, corporate governance and regulation, corporate social responsibility and information assurance.  The portfolio can change as necessary to remain consistent with the business agenda and to remain relevant and responsive to a changing threat landscape and evolving laws and regulations.
	-Sean Heide</t>
        </r>
      </text>
    </comment>
    <comment ref="N1" authorId="0" shapeId="0" xr:uid="{00000000-0006-0000-0100-0000F2040000}">
      <text>
        <r>
          <rPr>
            <sz val="10"/>
            <color rgb="FF000000"/>
            <rFont val="Arial"/>
          </rPr>
          <t>Reporting artifact used to measure and report the level of potential, inherent, and residual risks as well as the effectiveness of controls to help the organization understand risk and make decisions that include security risks and other risks (such as operations, project delivery, and business) and that maintain or improve control effectiveness.
	-Sean Heide</t>
        </r>
      </text>
    </comment>
    <comment ref="O1" authorId="0" shapeId="0" xr:uid="{00000000-0006-0000-0100-0000F1040000}">
      <text>
        <r>
          <rPr>
            <sz val="10"/>
            <color rgb="FF000000"/>
            <rFont val="Arial"/>
          </rPr>
          <t>Analysis and plans for remediating information security risk that remains after the theoretical or applied implementation of mitigating controls with the intent of increasing control effectiveness and ultimately reducing risk to an acceptable level.
	-Sean Heide</t>
        </r>
      </text>
    </comment>
    <comment ref="P1" authorId="0" shapeId="0" xr:uid="{00000000-0006-0000-0100-0000F0040000}">
      <text>
        <r>
          <rPr>
            <sz val="10"/>
            <color rgb="FF000000"/>
            <rFont val="Arial"/>
          </rPr>
          <t>A unique reference number used as an identifier in computer software (for example GUID, 32-character hexadecimal string, used for Microsoft's implementation of the Universally unique identifier standard.
	-Sean Heide</t>
        </r>
      </text>
    </comment>
    <comment ref="Q1" authorId="0" shapeId="0" xr:uid="{00000000-0006-0000-0100-0000EF040000}">
      <text>
        <r>
          <rPr>
            <sz val="10"/>
            <color rgb="FF000000"/>
            <rFont val="Arial"/>
          </rPr>
          <t>Refers to a new standards based approach to directory services that streamlines and secures user access to networked resources, with the ability to establish trust relationships between various security domains to enable the passing of authentication, authorization and privacy assertions.
	-Sean Heide</t>
        </r>
      </text>
    </comment>
    <comment ref="R1" authorId="0" shapeId="0" xr:uid="{00000000-0006-0000-0100-0000EE040000}">
      <text>
        <r>
          <rPr>
            <sz val="10"/>
            <color rgb="FF000000"/>
            <rFont val="Arial"/>
          </rPr>
          <t>The creation, maintenance and deactivation of user objects as they exist in one or more systems, directories or applications, in response to automated or interactive business processes.
	-Sean Heide</t>
        </r>
      </text>
    </comment>
    <comment ref="S1" authorId="0" shapeId="0" xr:uid="{00000000-0006-0000-0100-0000ED040000}">
      <text>
        <r>
          <rPr>
            <sz val="10"/>
            <color rgb="FF000000"/>
            <rFont val="Arial"/>
          </rPr>
          <t>The creation, maintenance and deactivation of user attributes as they exist in one or more systems, directories or applications, in response to automated or interactive business processes.
	-Sean Heide</t>
        </r>
      </text>
    </comment>
    <comment ref="T1" authorId="0" shapeId="0" xr:uid="{00000000-0006-0000-0100-0000EC040000}">
      <text>
        <r>
          <rPr>
            <sz val="10"/>
            <color rgb="FF000000"/>
            <rFont val="Arial"/>
          </rPr>
          <t>Security Assertions Markup Language tokens are XML representations of claims.  SAML tokens carry statements that are sets of claims made by one entity about another entity.
	-Sean Heide</t>
        </r>
      </text>
    </comment>
    <comment ref="U1" authorId="0" shapeId="0" xr:uid="{00000000-0006-0000-0100-0000EB040000}">
      <text>
        <r>
          <rPr>
            <sz val="10"/>
            <color rgb="FF000000"/>
            <rFont val="Arial"/>
          </rPr>
          <t>A type of authorization that uses roles instead of the user credentials to determine access rights and privileges.
	-Sean Heide</t>
        </r>
      </text>
    </comment>
    <comment ref="V1" authorId="0" shapeId="0" xr:uid="{00000000-0006-0000-0100-0000EA040000}">
      <text>
        <r>
          <rPr>
            <sz val="10"/>
            <color rgb="FF000000"/>
            <rFont val="Arial"/>
          </rPr>
          <t>"A form of authentication that relies on two or more ""factors"" where a factor is ""something you have"" such as a smartcard, ""something you know"" such as a password or pin, and ""something you are"" such as a physical fingerprint or a behavioral keyboard cadence."
	-Sean Heide</t>
        </r>
      </text>
    </comment>
    <comment ref="W1" authorId="0" shapeId="0" xr:uid="{00000000-0006-0000-0100-0000E9040000}">
      <text>
        <r>
          <rPr>
            <sz val="10"/>
            <color rgb="FF000000"/>
            <rFont val="Arial"/>
          </rPr>
          <t>One Time Password is a password that is valid for a short period of time (e.g. only one login session or transaction) and is aimed at avoiding a number of shortcomings that are associated with traditional static passwords. One of the most popular approaches for generating OTPs is time-synchronization between the authentication server and the client. OTP implementations are often used in two factor authentication solutions where the user enters a pin which is used as a variable in an algorith that generates evidence of identity which is sent to an enforcement agent that determines if the identity is valid.
	-Sean Heide</t>
        </r>
      </text>
    </comment>
    <comment ref="X1" authorId="0" shapeId="0" xr:uid="{00000000-0006-0000-0100-0000E8040000}">
      <text>
        <r>
          <rPr>
            <sz val="10"/>
            <color rgb="FF000000"/>
            <rFont val="Arial"/>
          </rPr>
          <t>A smart card (aka microprocessor card, chip card or integrated circuit card) has traditionally taken the form of a pocket-sized card with embedded integrated circuits.  Smart cards are often used in two factor authentication solutions where the user enters a pin which is used by an operating system on the smart card to release evidence of identity such as a digital certificate or to allow a private key to sign an identity token which is sent to an enforcement agent that determines if the identity is valid.
	-Sean Heide</t>
        </r>
      </text>
    </comment>
    <comment ref="Y1" authorId="0" shapeId="0" xr:uid="{00000000-0006-0000-0100-0000E7040000}">
      <text>
        <r>
          <rPr>
            <sz val="10"/>
            <color rgb="FF000000"/>
            <rFont val="Arial"/>
          </rPr>
          <t>The ability to specify multiple password policies, define constraints on password composition, maintain password history, restrict passwords, configure password validity period, create password rules, etc.
	-Sean Heide</t>
        </r>
      </text>
    </comment>
    <comment ref="Z1" authorId="0" shapeId="0" xr:uid="{00000000-0006-0000-0100-0000E6040000}">
      <text>
        <r>
          <rPr>
            <sz val="10"/>
            <color rgb="FF000000"/>
            <rFont val="Arial"/>
          </rPr>
          <t>Biometrics consists of methods for uniquely recognizing humans based upon one or more intrinsic physical or behavior trait.  Biometrics are used as a form of identity is used for authentication and access control.
	-Sean Heide</t>
        </r>
      </text>
    </comment>
    <comment ref="AA1" authorId="0" shapeId="0" xr:uid="{00000000-0006-0000-0100-0000E5040000}">
      <text>
        <r>
          <rPr>
            <sz val="10"/>
            <color rgb="FF000000"/>
            <rFont val="Arial"/>
          </rPr>
          <t>A property of access control where a user logs in once and gains access to many other systems without being prompted to log in again at each of them.  One implementation of SSO is Kerberos.
	-Sean Heide</t>
        </r>
      </text>
    </comment>
    <comment ref="AB1" authorId="0" shapeId="0" xr:uid="{00000000-0006-0000-0100-0000E4040000}">
      <text>
        <r>
          <rPr>
            <sz val="10"/>
            <color rgb="FF000000"/>
            <rFont val="Arial"/>
          </rPr>
          <t>Authentication services that provide methods/protocols for users (or devices) to logon to a network and other benefits (e.g. SSO).
	-Sean Heide</t>
        </r>
      </text>
    </comment>
    <comment ref="AC1" authorId="0" shapeId="0" xr:uid="{00000000-0006-0000-0100-0000E3040000}">
      <text>
        <r>
          <rPr>
            <sz val="10"/>
            <color rgb="FF000000"/>
            <rFont val="Arial"/>
          </rPr>
          <t>Authentication of applications/services/components that users never, ever see directly.
	-Sean Heide</t>
        </r>
      </text>
    </comment>
    <comment ref="AD1" authorId="0" shapeId="0" xr:uid="{00000000-0006-0000-0100-0000E2040000}">
      <text>
        <r>
          <rPr>
            <sz val="10"/>
            <color rgb="FF000000"/>
            <rFont val="Arial"/>
          </rPr>
          <t>A flexible and feature-rich extention to SOAP to apply security to web services.  The protocol specifies how integrity and confidentiality can be enforced on messages and allows the communication of various token formats such as SAML, Kerberos and X.509.
	-Sean Heide</t>
        </r>
      </text>
    </comment>
    <comment ref="AE1" authorId="0" shapeId="0" xr:uid="{00000000-0006-0000-0100-0000E1040000}">
      <text>
        <r>
          <rPr>
            <sz val="10"/>
            <color rgb="FF000000"/>
            <rFont val="Arial"/>
          </rPr>
          <t>The identification of living individuals by using their physiological and behavioral characteristics or derived documents issued by an authority.
	-Sean Heide</t>
        </r>
      </text>
    </comment>
    <comment ref="AF1" authorId="0" shapeId="0" xr:uid="{00000000-0006-0000-0100-0000E0040000}">
      <text>
        <r>
          <rPr>
            <sz val="10"/>
            <color rgb="FF000000"/>
            <rFont val="Arial"/>
          </rPr>
          <t>A method for applications to implement user login functionality through identity provider's service without custom authentication code.
	-Sean Heide</t>
        </r>
      </text>
    </comment>
    <comment ref="AG1" authorId="0" shapeId="0" xr:uid="{00000000-0006-0000-0100-000095030000}">
      <text>
        <r>
          <rPr>
            <sz val="10"/>
            <color rgb="FF000000"/>
            <rFont val="Arial"/>
          </rPr>
          <t>Comparing an authorized entity's granted access rights to the business responsibilities of that entity to ensure least privilege is being followed. In order to increase efficiency of the attestation process, the asset owners can be aided with information associated to the risk of each entitlement (additions, deletions, changes of roles or accounts that are associated to entities with increased risk or security incidents).
	-Sean Heide</t>
        </r>
      </text>
    </comment>
    <comment ref="AH1" authorId="0" shapeId="0" xr:uid="{00000000-0006-0000-0100-0000DF040000}">
      <text>
        <r>
          <rPr>
            <sz val="10"/>
            <color rgb="FF000000"/>
            <rFont val="Arial"/>
          </rPr>
          <t>A phase, in Authorization Services, where access requests are approved or disapproved.
	-Sean Heide</t>
        </r>
      </text>
    </comment>
    <comment ref="AI1" authorId="0" shapeId="0" xr:uid="{00000000-0006-0000-0100-0000DE040000}">
      <text>
        <r>
          <rPr>
            <sz val="10"/>
            <color rgb="FF000000"/>
            <rFont val="Arial"/>
          </rPr>
          <t>A phase, in Authorization services, where access is authorized.
	-Sean Heide</t>
        </r>
      </text>
    </comment>
    <comment ref="AJ1" authorId="0" shapeId="0" xr:uid="{00000000-0006-0000-0100-0000DD040000}">
      <text>
        <r>
          <rPr>
            <sz val="10"/>
            <color rgb="FF000000"/>
            <rFont val="Arial"/>
          </rPr>
          <t>A process or platform for centralized policy creation, repository and management.
	-Sean Heide</t>
        </r>
      </text>
    </comment>
    <comment ref="AK1" authorId="0" shapeId="0" xr:uid="{00000000-0006-0000-0100-0000DC040000}">
      <text>
        <r>
          <rPr>
            <sz val="10"/>
            <color rgb="FF000000"/>
            <rFont val="Arial"/>
          </rPr>
          <t>The capability for the management of all attributes regarding the subjects of access control decisions.  These principals can be users, machines, or services.  Authorization decisions may need to consider many attributes about the principles including role, location, relationships to accounts other principals, etc.
	-Sean Heide</t>
        </r>
      </text>
    </comment>
    <comment ref="AL1" authorId="0" shapeId="0" xr:uid="{00000000-0006-0000-0100-0000DB040000}">
      <text>
        <r>
          <rPr>
            <sz val="10"/>
            <color rgb="FF000000"/>
            <rFont val="Arial"/>
          </rPr>
          <t>Authorization plays a key role in data management by simultaneously providing access and protection to application information resources.
	-Sean Heide</t>
        </r>
      </text>
    </comment>
    <comment ref="AM1" authorId="0" shapeId="0" xr:uid="{00000000-0006-0000-0100-0000DA040000}">
      <text>
        <r>
          <rPr>
            <sz val="10"/>
            <color rgb="FF000000"/>
            <rFont val="Arial"/>
          </rPr>
          <t>eXtensible Access Control Markup Language is a declarative access control policy language implemented in XML.
	-Sean Heide</t>
        </r>
      </text>
    </comment>
    <comment ref="AN1" authorId="0" shapeId="0" xr:uid="{00000000-0006-0000-0100-0000D9040000}">
      <text>
        <r>
          <rPr>
            <sz val="10"/>
            <color rgb="FF000000"/>
            <rFont val="Arial"/>
          </rPr>
          <t>A role represents a set of permissions and privileges and role management assures that roles are properly defined to include only the required permissions and priviliges and that they are properly assigned to entities.
	-Sean Heide</t>
        </r>
      </text>
    </comment>
    <comment ref="AO1" authorId="0" shapeId="0" xr:uid="{00000000-0006-0000-0100-0000D8040000}">
      <text>
        <r>
          <rPr>
            <sz val="10"/>
            <color rgb="FF000000"/>
            <rFont val="Arial"/>
          </rPr>
          <t>In XACML an obligation is a directive from the Policy Decision Point to the Policy Enforcment Point on what action must be completed before or after an access is granted.
	-Sean Heide</t>
        </r>
      </text>
    </comment>
    <comment ref="AP1" authorId="0" shapeId="0" xr:uid="{00000000-0006-0000-0100-0000D7040000}">
      <text>
        <r>
          <rPr>
            <sz val="10"/>
            <color rgb="FF000000"/>
            <rFont val="Arial"/>
          </rPr>
          <t>A method that allows authorization to be externalized from applications, for example by providing an authorization plug-in.  This allows developers to avoid expense and trade-offs of creating custom access control.  OTB Authorization solutions can provide full-featured authorization that includes a complete RBAC model, policy storage, user interface, built-in applicaiton gorup support, rule and query support, integrated system auditing, and performance optimization.
	-Sean Heide</t>
        </r>
      </text>
    </comment>
    <comment ref="AQ1" authorId="0" shapeId="0" xr:uid="{00000000-0006-0000-0100-0000D6040000}">
      <text>
        <r>
          <rPr>
            <sz val="10"/>
            <color rgb="FF000000"/>
            <rFont val="Arial"/>
          </rPr>
          <t>Methodologies for capturing a detailed record of interactions with an entity (either at the level of individual keystrokes or interactions with the entity)
	-Sean Heide</t>
        </r>
      </text>
    </comment>
    <comment ref="AR1" authorId="0" shapeId="0" xr:uid="{00000000-0006-0000-0100-0000D5040000}">
      <text>
        <r>
          <rPr>
            <sz val="10"/>
            <color rgb="FF000000"/>
            <rFont val="Arial"/>
          </rPr>
          <t>A software based solution to securely store and manage multiple passwords.
	-Sean Heide</t>
        </r>
      </text>
    </comment>
    <comment ref="AS1" authorId="0" shapeId="0" xr:uid="{00000000-0006-0000-0100-0000D4040000}">
      <text>
        <r>
          <rPr>
            <sz val="10"/>
            <color rgb="FF000000"/>
            <rFont val="Arial"/>
          </rPr>
          <t>A gateway to grant/deny connection for sessions based on usage privilege on that workload.
	-Sean Heide</t>
        </r>
      </text>
    </comment>
    <comment ref="AT1" authorId="0" shapeId="0" xr:uid="{00000000-0006-0000-0100-0000D3040000}">
      <text>
        <r>
          <rPr>
            <sz val="10"/>
            <color rgb="FF000000"/>
            <rFont val="Arial"/>
          </rPr>
          <t>Prevention of misuse of computer resources.
	-Sean Heide</t>
        </r>
      </text>
    </comment>
    <comment ref="AU1" authorId="0" shapeId="0" xr:uid="{00000000-0006-0000-0100-0000D2040000}">
      <text>
        <r>
          <rPr>
            <sz val="10"/>
            <color rgb="FF000000"/>
            <rFont val="Arial"/>
          </rPr>
          <t>The capability of privilege management and monitoring by role and user associated to hypervisor administrators, this also includes management of virtual network, servers, and applications on a cloud environment.
	-Sean Heide</t>
        </r>
      </text>
    </comment>
    <comment ref="AV1" authorId="0" shapeId="0" xr:uid="{00000000-0006-0000-0100-0000D1040000}">
      <text>
        <r>
          <rPr>
            <sz val="10"/>
            <color rgb="FF000000"/>
            <rFont val="Arial"/>
          </rPr>
          <t>Compliance testing against a collection of data that is organized so that its contents can easily be accessed, managed, and updated.
	-Sean Heide</t>
        </r>
      </text>
    </comment>
    <comment ref="AW1" authorId="0" shapeId="0" xr:uid="{00000000-0006-0000-0100-0000D0040000}">
      <text>
        <r>
          <rPr>
            <sz val="10"/>
            <color rgb="FF000000"/>
            <rFont val="Arial"/>
          </rPr>
          <t>Compliance testing against a software program, or the computer on which that program runs, that provides a specific kind of service to client software running on the same computer or other computers on a network.
	-Sean Heide</t>
        </r>
      </text>
    </comment>
    <comment ref="AX1" authorId="0" shapeId="0" xr:uid="{00000000-0006-0000-0100-0000CF040000}">
      <text>
        <r>
          <rPr>
            <sz val="10"/>
            <color rgb="FF000000"/>
            <rFont val="Arial"/>
          </rPr>
          <t>Compliance testing against a series of points or nodes interconnected by communication paths. Networks can interconnect with other networks and contain subnetworks.
	-Sean Heide</t>
        </r>
      </text>
    </comment>
    <comment ref="AY1" authorId="0" shapeId="0" xr:uid="{00000000-0006-0000-0100-0000CE040000}">
      <text>
        <r>
          <rPr>
            <sz val="10"/>
            <color rgb="FF000000"/>
            <rFont val="Arial"/>
          </rPr>
          <t>Computer software designed to help the user to perform specific tasks. Examples include enterprise software, accounting software, office suites, graphics software and media players.
	-Sean Heide</t>
        </r>
      </text>
    </comment>
    <comment ref="AZ1" authorId="0" shapeId="0" xr:uid="{00000000-0006-0000-0100-0000CD040000}">
      <text>
        <r>
          <rPr>
            <sz val="10"/>
            <color rgb="FF000000"/>
            <rFont val="Arial"/>
          </rPr>
          <t>A shared, evolving, open, standardized, and heterogeneous installed base and as all of the people, processes, procedures, tools, facilities, and technology which supports the creation, use, transport, storage, and destruction of information (also referred as information infrastructure).
	-Sean Heide</t>
        </r>
      </text>
    </comment>
    <comment ref="BA1" authorId="0" shapeId="0" xr:uid="{00000000-0006-0000-0100-0000CC040000}">
      <text>
        <r>
          <rPr>
            <sz val="10"/>
            <color rgb="FF000000"/>
            <rFont val="Arial"/>
          </rPr>
          <t>Compliance testing against a collection of data that is organized so that its contents can easily be accessed, managed, and updated.
	-Sean Heide</t>
        </r>
      </text>
    </comment>
    <comment ref="BB1" authorId="0" shapeId="0" xr:uid="{00000000-0006-0000-0100-0000CB040000}">
      <text>
        <r>
          <rPr>
            <sz val="10"/>
            <color rgb="FF000000"/>
            <rFont val="Arial"/>
          </rPr>
          <t>Focuses on attacks that could be launched by an insider.  In contrast to a remote attacker, this attacker may have some form of authorized access and already has access to the internal network.  The insider can also have more knowledge of the location of valuable data.
	-Sean Heide</t>
        </r>
      </text>
    </comment>
    <comment ref="BC1" authorId="0" shapeId="0" xr:uid="{00000000-0006-0000-0100-0000CA040000}">
      <text>
        <r>
          <rPr>
            <sz val="10"/>
            <color rgb="FF000000"/>
            <rFont val="Arial"/>
          </rPr>
          <t>Focuses on the ability of a remote attacker to get to the internal network.  The goal of this form of pen testing is to access data located within the internal network by exploiting externally exposed servers, clients, and applications.  Social engineering is also an attack scenario that is considered.
	-Sean Heide</t>
        </r>
      </text>
    </comment>
    <comment ref="BD1" authorId="0" shapeId="0" xr:uid="{00000000-0006-0000-0100-0000C9040000}">
      <text>
        <r>
          <rPr>
            <sz val="10"/>
            <color rgb="FF000000"/>
            <rFont val="Arial"/>
          </rPr>
          <t>The method of identifying security bugs in software with static/dynamic code analysis tools.
	-Sean Heide</t>
        </r>
      </text>
    </comment>
    <comment ref="BE1" authorId="0" shapeId="0" xr:uid="{00000000-0006-0000-0100-0000C8040000}">
      <text>
        <r>
          <rPr>
            <sz val="10"/>
            <color rgb="FF000000"/>
            <rFont val="Arial"/>
          </rPr>
          <t>A taxonomy to identify, capture and classify known threats.  One example used in the SABSA threat modeling framework defines threat domains (people, processesses, systems, external events) and threat categories based on experience and observation.
	-Sean Heide</t>
        </r>
      </text>
    </comment>
    <comment ref="BF1" authorId="0" shapeId="0" xr:uid="{00000000-0006-0000-0100-0000C7040000}">
      <text>
        <r>
          <rPr>
            <sz val="10"/>
            <color rgb="FF000000"/>
            <rFont val="Arial"/>
          </rPr>
          <t>The ability to identify behavior of malware based on events. For example, inbound email with attached targeted malware to be filtered via the use of a secure virtual machine to identify when the payload is triggering atypical activity.
	-Sean Heide</t>
        </r>
      </text>
    </comment>
    <comment ref="BG1" authorId="0" shapeId="0" xr:uid="{00000000-0006-0000-0100-0000C6040000}">
      <text>
        <r>
          <rPr>
            <sz val="10"/>
            <color rgb="FF000000"/>
            <rFont val="Arial"/>
          </rPr>
          <t>"Whitelisting is a form of filtering where a list is created that registers entities that are granted access or are welcomed signatures.  When a whitelist is used, the default is to ""deny all"" except for those entries that are enumerated in the filter.  These are typically used when it is easier (or a shorter list) to identify what is desirable rather than what is not desirable.  "
	-Sean Heide</t>
        </r>
      </text>
    </comment>
    <comment ref="BH1" authorId="0" shapeId="0" xr:uid="{00000000-0006-0000-0100-0000C5040000}">
      <text>
        <r>
          <rPr>
            <sz val="10"/>
            <color rgb="FF000000"/>
            <rFont val="Arial"/>
          </rPr>
          <t>The ability to protect sensitive information from being read or modified by administrators who have access to a file system but are not authorized to read the protected data within certain files. Also the ability to monitor changes to sensitive files to audit who is making changes to them or reading them.
	-Sean Heide</t>
        </r>
      </text>
    </comment>
    <comment ref="BI1" authorId="0" shapeId="0" xr:uid="{00000000-0006-0000-0100-0000C4040000}">
      <text>
        <r>
          <rPr>
            <sz val="10"/>
            <color rgb="FF000000"/>
            <rFont val="Arial"/>
          </rPr>
          <t>See Anti-Virus, Anti-Spam, Anti-Malware.
	-Sean Heide</t>
        </r>
      </text>
    </comment>
    <comment ref="BJ1" authorId="0" shapeId="0" xr:uid="{00000000-0006-0000-0100-0000C3040000}">
      <text>
        <r>
          <rPr>
            <sz val="10"/>
            <color rgb="FF000000"/>
            <rFont val="Arial"/>
          </rPr>
          <t>Host-based Intrusion Detection is the capability to detect actions that attempt to compromise the confidentiality, integrity of availability of a resource at the host or end-point.  Host-based Intrusion Prevention includes taking a preventive measure without direct human intervention.
	-Sean Heide</t>
        </r>
      </text>
    </comment>
    <comment ref="BK1" authorId="0" shapeId="0" xr:uid="{00000000-0006-0000-0100-0000C2040000}">
      <text>
        <r>
          <rPr>
            <sz val="10"/>
            <color rgb="FF000000"/>
            <rFont val="Arial"/>
          </rPr>
          <t>A software program or function running on a single host that can restrict incoming and outgoing network activity for that host only
	-Sean Heide</t>
        </r>
      </text>
    </comment>
    <comment ref="BL1" authorId="0" shapeId="0" xr:uid="{00000000-0006-0000-0100-0000C1040000}">
      <text>
        <r>
          <rPr>
            <sz val="10"/>
            <color rgb="FF000000"/>
            <rFont val="Arial"/>
          </rPr>
          <t>A software program used to prevent, detect, and remove malware, including but not limited to computer viruses, computer worm, trojan horses, spam, spyware and adware.
	-Sean Heide</t>
        </r>
      </text>
    </comment>
    <comment ref="BM1" authorId="0" shapeId="0" xr:uid="{00000000-0006-0000-0100-0000C0040000}">
      <text>
        <r>
          <rPr>
            <sz val="10"/>
            <color rgb="FF000000"/>
            <rFont val="Arial"/>
          </rPr>
          <t>Host-based Intrusion Detection is the capability to detect actions that attempt to compromise the confidentiality, integrity of availability of a resource at the host or end-point.  Host-based Intrusion Prevention includes taking a preventive measure without direct human intervention.
	-Sean Heide</t>
        </r>
      </text>
    </comment>
    <comment ref="BN1" authorId="0" shapeId="0" xr:uid="{00000000-0006-0000-0100-0000BF040000}">
      <text>
        <r>
          <rPr>
            <sz val="10"/>
            <color rgb="FF000000"/>
            <rFont val="Arial"/>
          </rPr>
          <t>A software program or function running on a single host that can restrict incoming and outgoing network activity for that host only
	-Sean Heide</t>
        </r>
      </text>
    </comment>
    <comment ref="BO1" authorId="0" shapeId="0" xr:uid="{00000000-0006-0000-0100-0000BE040000}">
      <text>
        <r>
          <rPr>
            <sz val="10"/>
            <color rgb="FF000000"/>
            <rFont val="Arial"/>
          </rPr>
          <t>Also referred as removable media lockdown, a control to block user access to writeable devices such as USB Flash memory sticks and CD/DVD-RW drives to prevent data leak.
	-Sean Heide</t>
        </r>
      </text>
    </comment>
    <comment ref="BP1" authorId="0" shapeId="0" xr:uid="{00000000-0006-0000-0100-0000BD040000}">
      <text>
        <r>
          <rPr>
            <sz val="10"/>
            <color rgb="FF000000"/>
            <rFont val="Arial"/>
          </rPr>
          <t>Assets with trust rooted to hardware (e.g. computers with TPM chip).
	-Sean Heide</t>
        </r>
      </text>
    </comment>
    <comment ref="BQ1" authorId="0" shapeId="0" xr:uid="{00000000-0006-0000-0100-0000BC040000}">
      <text>
        <r>
          <rPr>
            <sz val="10"/>
            <color rgb="FF000000"/>
            <rFont val="Arial"/>
          </rPr>
          <t>Using known behaviors of malware, infected endpoints can be discovered. Examples include malware searching files or trying to connect to other network services, or known signatures allocated on executable files or libraries, e.g.programs that crash in small period of time (milliseconds) where potentially malware is looking to exploit known vulnerabilities (browsers, word processing tools, etc.).
	-Sean Heide</t>
        </r>
      </text>
    </comment>
    <comment ref="BR1" authorId="0" shapeId="0" xr:uid="{00000000-0006-0000-0100-0000BB040000}">
      <text>
        <r>
          <rPr>
            <sz val="10"/>
            <color rgb="FF000000"/>
            <rFont val="Arial"/>
          </rPr>
          <t>To provide management control and accountability over the organization's physical and digital assets. Cloud and virtualization can create a challenge in terms of attempting to inventorying virtual machines in the way physical machines have traditionally been tracked.
	-Sean Heide</t>
        </r>
      </text>
    </comment>
    <comment ref="BS1" authorId="0" shapeId="0" xr:uid="{00000000-0006-0000-0100-0000BA040000}">
      <text>
        <r>
          <rPr>
            <sz val="10"/>
            <color rgb="FF000000"/>
            <rFont val="Arial"/>
          </rPr>
          <t>The technique whereby content is blocked or allowed based on analysis of its content, rather than its source or other criteria. It is most widely used on the internet to filter email and web access.
	-Sean Heide</t>
        </r>
      </text>
    </comment>
    <comment ref="BT1" authorId="0" shapeId="0" xr:uid="{00000000-0006-0000-0100-0000B9040000}">
      <text>
        <r>
          <rPr>
            <sz val="10"/>
            <color rgb="FF000000"/>
            <rFont val="Arial"/>
          </rPr>
          <t>Assures that the proper tools are available to authorized parties and processes to facilitate identification and preservation of relevant digital artifacts pertinent to an investigation (e.g., policy violation, e-discovery request or criminal investigation)
	-Sean Heide</t>
        </r>
      </text>
    </comment>
    <comment ref="BU1" authorId="0" shapeId="0" xr:uid="{00000000-0006-0000-0100-0000B8040000}">
      <text>
        <r>
          <rPr>
            <sz val="10"/>
            <color rgb="FF000000"/>
            <rFont val="Arial"/>
          </rPr>
          <t>A list or register of entities that, for one reason or another, are being provided a particular privilege, service, mobility, access or recognition.
	-Sean Heide</t>
        </r>
      </text>
    </comment>
    <comment ref="BV1" authorId="0" shapeId="0" xr:uid="{00000000-0006-0000-0100-0000B7040000}">
      <text>
        <r>
          <rPr>
            <sz val="10"/>
            <color rgb="FF000000"/>
            <rFont val="Arial"/>
          </rPr>
          <t>Outbound filtering of traffic looking for malware generated command and control signatures or data exfiltration. For example, encrypted files being exfiltrated via HTTP or any other known ports that allow outbound traffic.
	-Sean Heide</t>
        </r>
      </text>
    </comment>
    <comment ref="BW1" authorId="0" shapeId="0" xr:uid="{00000000-0006-0000-0100-0000B6040000}">
      <text>
        <r>
          <rPr>
            <sz val="10"/>
            <color rgb="FF000000"/>
            <rFont val="Arial"/>
          </rPr>
          <t>A firewall is a device or set of devices designed to permit or deny network transmissions based upon a set of rules and is frequently used to protect networks from unauthorized access while permitting legitimate communications to pass. Many personal computer operating systems include software-based firewalls to protect against threats from the public Internet. Many routers that pass data between networks contain firewall components.
	-Sean Heide</t>
        </r>
      </text>
    </comment>
    <comment ref="BX1" authorId="0" shapeId="0" xr:uid="{00000000-0006-0000-0100-0000B5040000}">
      <text>
        <r>
          <rPr>
            <sz val="10"/>
            <color rgb="FF000000"/>
            <rFont val="Arial"/>
          </rPr>
          <t>The technique whereby content is blocked or allowed based on analysis of its content, rather than its source or other criteria. It is most widely used on the internet to filter email and web access.
	-Sean Heide</t>
        </r>
      </text>
    </comment>
    <comment ref="BY1" authorId="0" shapeId="0" xr:uid="{00000000-0006-0000-0100-0000B4040000}">
      <text>
        <r>
          <rPr>
            <sz val="10"/>
            <color rgb="FF000000"/>
            <rFont val="Arial"/>
          </rPr>
          <t>Deep Packet Inspection (DPI) (also called complete packet inspection and Information eXtraction - IX -) is a form of computer network packet filtering that examines the data part (and possibly also the header) of a packet as it passes an inspection point, searching for protocol non-compliance, viruses, spam, intrusions or predefined criteria to decide if the packet can pass or if it needs to be routed to a different destination, or for the purpose of collecting statistical information.
	-Sean Heide</t>
        </r>
      </text>
    </comment>
    <comment ref="BZ1" authorId="0" shapeId="0" xr:uid="{00000000-0006-0000-0100-0000B3040000}">
      <text>
        <r>
          <rPr>
            <sz val="10"/>
            <color rgb="FF000000"/>
            <rFont val="Arial"/>
          </rPr>
          <t>Network Intrusion Detection is the capability to detect actions that attempt to compromise the confidentiality, integrity of availability of a resource over the network.  Network Intrusion Prevention includes taking a preventive measure without direct human intervention.
	-Sean Heide</t>
        </r>
      </text>
    </comment>
    <comment ref="CA1" authorId="0" shapeId="0" xr:uid="{00000000-0006-0000-0100-0000B2040000}">
      <text>
        <r>
          <rPr>
            <sz val="10"/>
            <color rgb="FF000000"/>
            <rFont val="Arial"/>
          </rPr>
          <t>Protection of data in transit over wireless media including 802.11 Wi-Fi, cellular, and Bluetooth.  Some form of encryption is the typical protection approach, e.g. Wi-Fi Protected Access (WPA) leveraging TKIP or AES.
	-Sean Heide</t>
        </r>
      </text>
    </comment>
    <comment ref="CB1" authorId="0" shapeId="0" xr:uid="{00000000-0006-0000-0100-0000B1040000}">
      <text>
        <r>
          <rPr>
            <sz val="10"/>
            <color rgb="FF000000"/>
            <rFont val="Arial"/>
          </rPr>
          <t>Protection of data can be applied at the OSI Layer 2 Data Link Layer.  Network switches are key components at Layer 2 communications and are susceptible to attacks such as CAM table overflow, VLAN hopping, spanning-tree protocol manipulation, MAC address spoofing, and ARP attacks.  Mitigations include configuration of port security on a switch, modification to VLAN configurations, configuration of ACLs on router ports, and 802.1X.
	-Sean Heide</t>
        </r>
      </text>
    </comment>
    <comment ref="CC1" authorId="0" shapeId="0" xr:uid="{00000000-0006-0000-0100-0000B0040000}">
      <text>
        <r>
          <rPr>
            <sz val="10"/>
            <color rgb="FF000000"/>
            <rFont val="Arial"/>
          </rPr>
          <t>"Blacklisting is a form of filtering where a list is created that registers entities that are prohibited access or are unwelcome signatures.  When a blacklist is used, the default is to ""permit all"" except for those entries that are enumerated in the filter.  These are typically used when it is easier (and therefore a shorter list) to determine what entities should not be allowed."
	-Sean Heide</t>
        </r>
      </text>
    </comment>
    <comment ref="CD1" authorId="0" shapeId="0" xr:uid="{00000000-0006-0000-0100-0000AF040000}">
      <text>
        <r>
          <rPr>
            <sz val="10"/>
            <color rgb="FF000000"/>
            <rFont val="Arial"/>
          </rPr>
          <t>A special purpose network device used to secure, manage and mediate XML traffic. They are most popularly implemented in Service Oriented Architectures to control XML based Web Services traffic, and increasingly in cloud oriented computing to help enterprises integrate on premise applications with off premise cloud hosted applications. XML Appliances are also commonly referred to as SOA Appliances, SOA Gateways, XML Gateways, Cloud Brokers.
	-Sean Heide</t>
        </r>
      </text>
    </comment>
    <comment ref="CE1" authorId="0" shapeId="0" xr:uid="{00000000-0006-0000-0100-0000AE040000}">
      <text>
        <r>
          <rPr>
            <sz val="10"/>
            <color rgb="FF000000"/>
            <rFont val="Arial"/>
          </rPr>
          <t>A server based approach to protect sensitive data when sent beyond the corporate borders and provides compliance with industry regulations such as HIPAA, GLBA and SOX.
	-Sean Heide</t>
        </r>
      </text>
    </comment>
    <comment ref="CF1" authorId="0" shapeId="0" xr:uid="{00000000-0006-0000-0100-0000AD040000}">
      <text>
        <r>
          <rPr>
            <sz val="10"/>
            <color rgb="FF000000"/>
            <rFont val="Arial"/>
          </rPr>
          <t>A form of firewall which controls input, output, and/or access from, to, or by an application or service. It operates by monitoring and potentially blocking the input, output, or system service calls which do not meet the configured policy of the firewall.
	-Sean Heide</t>
        </r>
      </text>
    </comment>
    <comment ref="CG1" authorId="0" shapeId="0" xr:uid="{00000000-0006-0000-0100-0000AC040000}">
      <text>
        <r>
          <rPr>
            <sz val="10"/>
            <color rgb="FF000000"/>
            <rFont val="Arial"/>
          </rPr>
          <t>A technology or solution for securing collaboration service (e.g. SharePoint) in order to extend access to employees on the go, partners, vendors, and even customers.
	-Sean Heide</t>
        </r>
      </text>
    </comment>
    <comment ref="CH1" authorId="0" shapeId="0" xr:uid="{00000000-0006-0000-0100-0000AB040000}">
      <text>
        <r>
          <rPr>
            <sz val="10"/>
            <color rgb="FF000000"/>
            <rFont val="Arial"/>
          </rPr>
          <t>A control to tracks use patterns and information like what sites are visited and blocked some in real time based on policies.
	-Sean Heide</t>
        </r>
      </text>
    </comment>
    <comment ref="CI1" authorId="0" shapeId="0" xr:uid="{00000000-0006-0000-0100-0000AA040000}">
      <text>
        <r>
          <rPr>
            <sz val="10"/>
            <color rgb="FF000000"/>
            <rFont val="Arial"/>
          </rPr>
          <t>Controlling what types of metadata accompany the underlying data (e.g., the record of changes to a document maintained as metadata by a word processing application should not be released with the document)
	-Sean Heide</t>
        </r>
      </text>
    </comment>
    <comment ref="CJ1" authorId="0" shapeId="0" xr:uid="{00000000-0006-0000-0100-0000A9040000}">
      <text>
        <r>
          <rPr>
            <sz val="10"/>
            <color rgb="FF000000"/>
            <rFont val="Arial"/>
          </rPr>
          <t>An electronic signature is a means of indicating that a person adopts the contents of a digital data or that the person who claims to have written a message is the one who wrote it. This is most frequently used on unstructured data.
	-Sean Heide</t>
        </r>
      </text>
    </comment>
    <comment ref="CK1" authorId="0" shapeId="0" xr:uid="{00000000-0006-0000-0100-0000A8040000}">
      <text>
        <r>
          <rPr>
            <sz val="10"/>
            <color rgb="FF000000"/>
            <rFont val="Arial"/>
          </rPr>
          <t>The process for removing identifying information from datasets, most commonly to protect the privacy of individuals, by using methods such as data masking. Data de-identification may also be used to protect organisations, such as businesses included in statistical surveys, or other information such as the spatial location of mineral or archaeological finds or endangered species.
	-Sean Heide</t>
        </r>
      </text>
    </comment>
    <comment ref="CL1" authorId="0" shapeId="0" xr:uid="{00000000-0006-0000-0100-0000A7040000}">
      <text>
        <r>
          <rPr>
            <sz val="10"/>
            <color rgb="FF000000"/>
            <rFont val="Arial"/>
          </rPr>
          <t>Policies, processes and procedures for managing the lifecyle of data from creation through use, archiving and eventual destruction
	-Sean Heide</t>
        </r>
      </text>
    </comment>
    <comment ref="CM1" authorId="0" shapeId="0" xr:uid="{00000000-0006-0000-0100-0000A6040000}">
      <text>
        <r>
          <rPr>
            <sz val="10"/>
            <color rgb="FF000000"/>
            <rFont val="Arial"/>
          </rPr>
          <t>The process of obscuring (masking) specific data elements within data stores. It ensures that sensitive data is replaced with realistic but not real data. The goal is that sensitive customer information is not available outside of the authorized environment.
	-Sean Heide</t>
        </r>
      </text>
    </comment>
    <comment ref="CN1" authorId="0" shapeId="0" xr:uid="{00000000-0006-0000-0100-0000A5040000}">
      <text>
        <r>
          <rPr>
            <sz val="10"/>
            <color rgb="FF000000"/>
            <rFont val="Arial"/>
          </rPr>
          <t>A method of protecting fields or records of data by some form of obfuscation such as encryption.  Data obscuring techniques can be used in source code for example to prevent reverse engineering of applications.  There are also low tech solutions such as ink stamps to redact sensitive information on hardcopies.
	-Sean Heide</t>
        </r>
      </text>
    </comment>
    <comment ref="CO1" authorId="0" shapeId="0" xr:uid="{00000000-0006-0000-0100-0000A4040000}">
      <text>
        <r>
          <rPr>
            <sz val="10"/>
            <color rgb="FF000000"/>
            <rFont val="Arial"/>
          </rPr>
          <t>A data tag is a keyword or term assigned typically as a form of metadata to a piece of information.  It helps describe an item and facilitates it being found agtain by browsing or searching.
	-Sean Heide</t>
        </r>
      </text>
    </comment>
    <comment ref="CP1" authorId="0" shapeId="0" xr:uid="{00000000-0006-0000-0100-000024050000}">
      <text>
        <r>
          <rPr>
            <sz val="10"/>
            <color rgb="FF000000"/>
            <rFont val="Arial"/>
          </rPr>
          <t>A way of detecting and tracking data scraping, plagiarism, and theft is to seed the data with either easily identifiable items in order to trace where the data ends up or with bogus records in order to destroy the value of the data. For example, by inserting a record in a database of phone numbers with an odd name, the true originator/owner could identify that bogus record if it appears in a competitor's database.
	-J Brook</t>
        </r>
      </text>
    </comment>
    <comment ref="CQ1" authorId="0" shapeId="0" xr:uid="{00000000-0006-0000-0100-0000A3040000}">
      <text>
        <r>
          <rPr>
            <sz val="10"/>
            <color rgb="FF000000"/>
            <rFont val="Arial"/>
          </rPr>
          <t>Scanning and classifying data held in Network, End-Point, and Server.
	-Sean Heide</t>
        </r>
      </text>
    </comment>
    <comment ref="CR1" authorId="0" shapeId="0" xr:uid="{00000000-0006-0000-0100-0000A2040000}">
      <text>
        <r>
          <rPr>
            <sz val="10"/>
            <color rgb="FF000000"/>
            <rFont val="Arial"/>
          </rPr>
          <t>See Data in Transit Encryption (DLP in this case)
	-Sean Heide</t>
        </r>
      </text>
    </comment>
    <comment ref="CS1" authorId="0" shapeId="0" xr:uid="{00000000-0006-0000-0100-0000A1040000}">
      <text>
        <r>
          <rPr>
            <sz val="10"/>
            <color rgb="FF000000"/>
            <rFont val="Arial"/>
          </rPr>
          <t>DLP refers to systems that enforce policies to safeguard critical data such as Intellectual Property and customer information and ensure it doesn't escape from the enterprise to unintended parties. THese solutions discover and classify sensitive data, define and manage policies based on content and context, monitor and enforce movement of data, as well as report, audit and document incidents of data leakage.
	-Sean Heide</t>
        </r>
      </text>
    </comment>
    <comment ref="CT1" authorId="0" shapeId="0" xr:uid="{00000000-0006-0000-0100-0000A0040000}">
      <text>
        <r>
          <rPr>
            <sz val="10"/>
            <color rgb="FF000000"/>
            <rFont val="Arial"/>
          </rPr>
          <t>DLP refers to systems that enforce policies to safeguard critical data such as Intellectual Property and customer information and ensure it doesn't escape from the enterprise to unintended parties. THese solutions discover and classify sensitive data, define and manage policies based on content and context, monitor and enforce movement of data, as well as report, audit and document incidents of data leakage.
	-Sean Heide</t>
        </r>
      </text>
    </comment>
    <comment ref="CU1" authorId="0" shapeId="0" xr:uid="{00000000-0006-0000-0100-00009F040000}">
      <text>
        <r>
          <rPr>
            <sz val="10"/>
            <color rgb="FF000000"/>
            <rFont val="Arial"/>
          </rPr>
          <t>The activity (e.g. applying process or technical control) of preventing misuse and improper disclosure of intellectual property.
	-Sean Heide</t>
        </r>
      </text>
    </comment>
    <comment ref="CV1" authorId="0" shapeId="0" xr:uid="{00000000-0006-0000-0100-00009E040000}">
      <text>
        <r>
          <rPr>
            <sz val="10"/>
            <color rgb="FF000000"/>
            <rFont val="Arial"/>
          </rPr>
          <t>DRM is a term for access control technologies that are used by hardware manufacturers, publishers, copyright holders, enterprises and individuals to limit the use of digital content and devices.  The term has taken on at least two meanings.  One refers to technology that support the 1998 Digital Millennium Copyright Act to protect copyrighted media, maintain royalties, and ensure artistic control.  The other meaning refers to enterprise rights management technologies that attempt to put security controls closer to the enterprise data itself often in the form of encryption and metadata that carries access control information.
	-Sean Heide</t>
        </r>
      </text>
    </comment>
    <comment ref="CW1" authorId="0" shapeId="0" xr:uid="{00000000-0006-0000-0100-00009D040000}">
      <text>
        <r>
          <rPr>
            <sz val="10"/>
            <color rgb="FF000000"/>
            <rFont val="Arial"/>
          </rPr>
          <t>Also referred as symmetric cryptographic cipher, both parties must use the same key for encryption and decryption. This means that the encryption key must be shared between the parties before any decryption of the message can take place.
	-Sean Heide</t>
        </r>
      </text>
    </comment>
    <comment ref="CX1" authorId="0" shapeId="0" xr:uid="{00000000-0006-0000-0100-00009C040000}">
      <text>
        <r>
          <rPr>
            <sz val="10"/>
            <color rgb="FF000000"/>
            <rFont val="Arial"/>
          </rPr>
          <t>Also referred as asymmetric cipher, the encryption key and the decryption keys are separate. In an asymmetric system, each person has two keys. One key, the public key, is shared publicly. The second key, the private key, should never be shared with anyone.
	-Sean Heide</t>
        </r>
      </text>
    </comment>
    <comment ref="CY1" authorId="0" shapeId="0" xr:uid="{00000000-0006-0000-0100-00009B040000}">
      <text>
        <r>
          <rPr>
            <sz val="10"/>
            <color rgb="FF000000"/>
            <rFont val="Arial"/>
          </rPr>
          <t>A Public Key Infrastructure is a set of hardware, software, people, policies, and procedures needed to create, manage, distribute, use, store and revoke digital certificates to support the use of public key cryptography for all participants in the business community.  Components include registration authorities and certificate authorities.  The PKI is typically a hierarchical model that includes a root, registration authorities and certificate authorities.
	-Sean Heide</t>
        </r>
      </text>
    </comment>
    <comment ref="CZ1" authorId="0" shapeId="0" xr:uid="{00000000-0006-0000-0100-00009A040000}">
      <text>
        <r>
          <rPr>
            <sz val="10"/>
            <color rgb="FF000000"/>
            <rFont val="Arial"/>
          </rPr>
          <t>A software program or function to provide electronic coded message which is unique to both the document and the signer and binds both of them together. The digital signature ensures the authenticity of the signer. Any changes made to the document after it is signed invalidate the signature, thereby protecting against signature forgery and information tampering.
	-Sean Heide</t>
        </r>
      </text>
    </comment>
    <comment ref="DA1" authorId="0" shapeId="0" xr:uid="{00000000-0006-0000-0100-000099040000}">
      <text>
        <r>
          <rPr>
            <sz val="10"/>
            <color rgb="FF000000"/>
            <rFont val="Arial"/>
          </rPr>
          <t>Encryption of "Data in Use" (data in resident memory, or swap, or processor cache or disk cache, etc.).
	-Sean Heide</t>
        </r>
      </text>
    </comment>
    <comment ref="DB1" authorId="0" shapeId="0" xr:uid="{00000000-0006-0000-0100-000098040000}">
      <text>
        <r>
          <rPr>
            <sz val="10"/>
            <color rgb="FF000000"/>
            <rFont val="Arial"/>
          </rPr>
          <t>DLP refers to systems that enforce policies to safeguard critical data such as Intellectual Property and customer information and ensure it doesn't escape from the enterprise to unintended parties. THese solutions discover and classify sensitive data, define and manage policies based on content and context, monitor and enforce movement of data, as well as report, audit and document incidents of data leakage.
	-Sean Heide</t>
        </r>
      </text>
    </comment>
    <comment ref="DC1" authorId="0" shapeId="0" xr:uid="{00000000-0006-0000-0100-000097040000}">
      <text>
        <r>
          <rPr>
            <sz val="10"/>
            <color rgb="FF000000"/>
            <rFont val="Arial"/>
          </rPr>
          <t>DLP refers to systems that enforce policies to safeguard critical data such as Intellectual Property and customer information and ensure it doesn't escape from the enterprise to unintended parties. THese solutions discover and classify sensitive data, define and manage policies based on content and context, monitor and enforce movement of data, as well as report, audit and document incidents of data leakage.
	-Sean Heide</t>
        </r>
      </text>
    </comment>
    <comment ref="DD1" authorId="0" shapeId="0" xr:uid="{00000000-0006-0000-0100-000096040000}">
      <text>
        <r>
          <rPr>
            <sz val="10"/>
            <color rgb="FF000000"/>
            <rFont val="Arial"/>
          </rPr>
          <t>A baseline specifies a policy compliant starting point which may be further specialized (e.g., a move to production process may include a baseline configuration that requires all defult users/passwords, SNMP community names, etc, be changed from their default values before the equipment may be used in production.  If the equipment were subject to additional hardening, such as deployment in the DMZ, then further specialized baselines would apply).
	-Sean Heide</t>
        </r>
      </text>
    </comment>
    <comment ref="DE1" authorId="0" shapeId="0" xr:uid="{00000000-0006-0000-0100-000095040000}">
      <text>
        <r>
          <rPr>
            <sz val="10"/>
            <color rgb="FF000000"/>
            <rFont val="Arial"/>
          </rPr>
          <t>A job aid stores information or instruction external to a user and guides the user to perform a task correctly.  It is used during the actual performance of a task when the user needs to know the information or procedure.  It can be consulted quickly when needed and provides specific, concise information to the user.  It reduces the need for individuals to remember so much information and is an efficient method to reduce problems associated with relying strictly on recall to perform in certain situations.
	-Sean Heide</t>
        </r>
      </text>
    </comment>
    <comment ref="DF1" authorId="0" shapeId="0" xr:uid="{00000000-0006-0000-0100-000094040000}">
      <text>
        <r>
          <rPr>
            <sz val="10"/>
            <color rgb="FF000000"/>
            <rFont val="Arial"/>
          </rPr>
          <t>"Association of policy with a given role.  For example, a user might be designated as a ""local user"" and a function such as data transfers might be configured to only be available to the ""local user"" role and not be available to a user with a role of ""mobile user""."
	-Sean Heide</t>
        </r>
      </text>
    </comment>
    <comment ref="DG1" authorId="0" shapeId="0" xr:uid="{00000000-0006-0000-0100-000093040000}">
      <text>
        <r>
          <rPr>
            <sz val="10"/>
            <color rgb="FF000000"/>
            <rFont val="Arial"/>
          </rPr>
          <t>Broad statements of management intent that guide the information security operations of an organization.  Policies are implemented by standards and procedures and compliance can be verified through audit.
	-Sean Heide</t>
        </r>
      </text>
    </comment>
    <comment ref="DH1" authorId="0" shapeId="0" xr:uid="{00000000-0006-0000-0100-000092040000}">
      <text>
        <r>
          <rPr>
            <sz val="10"/>
            <color rgb="FF000000"/>
            <rFont val="Arial"/>
          </rPr>
          <t>Specify how specific technical security controls must be implemented (for example, a security policy might mandate at-rest encryption for a particular class of data and a technical security standard might specify that the encryption implementation must be FIPS 140-2 certified AES-256).
	-Sean Heide</t>
        </r>
      </text>
    </comment>
    <comment ref="DI1" authorId="0" shapeId="0" xr:uid="{00000000-0006-0000-0100-000091040000}">
      <text>
        <r>
          <rPr>
            <sz val="10"/>
            <color rgb="FF000000"/>
            <rFont val="Arial"/>
          </rPr>
          <t>A way to approach security policy and its implementation that involves the classification of information into one of several classifications, each of which has an associated security policy.  Other assets such as servers and end-points can be similarly classified.  In some cases data can only be processed or stored on computers which share the same classification designation.
	-Sean Heide</t>
        </r>
      </text>
    </comment>
    <comment ref="DJ1" authorId="0" shapeId="0" xr:uid="{00000000-0006-0000-0100-000090040000}">
      <text>
        <r>
          <rPr>
            <sz val="10"/>
            <color rgb="FF000000"/>
            <rFont val="Arial"/>
          </rPr>
          <t>A mapping of best practices to mandated regulatory requirements.  If a regulatory mandate requires a certain type of data to be encrypted (e.g., PHI in HIPPA), then a vendor best practice document would be corelated with the regulatory mandate to show how the best practices implement the mandate for compliance.
	-Sean Heide</t>
        </r>
      </text>
    </comment>
    <comment ref="DK1" authorId="0" shapeId="0" xr:uid="{00000000-0006-0000-0100-00008F040000}">
      <text>
        <r>
          <rPr>
            <sz val="10"/>
            <color rgb="FF000000"/>
            <rFont val="Arial"/>
          </rPr>
          <t>A presentation modality which links users together to exchange messages, photos, etc. for the purposes of networking and communicating one-on-one or in groups.
	-Sean Heide</t>
        </r>
      </text>
    </comment>
    <comment ref="DL1" authorId="0" shapeId="0" xr:uid="{00000000-0006-0000-0100-00008E040000}">
      <text>
        <r>
          <rPr>
            <sz val="10"/>
            <color rgb="FF000000"/>
            <rFont val="Arial"/>
          </rPr>
          <t>A presentation modality geared towards joint efforts on a combined effort such as a project or a document.  Collaboration applications share files, allow multiple editors of documents, and often provide calendars, task tracking, and messaging for its participants.
	-Sean Heide</t>
        </r>
      </text>
    </comment>
    <comment ref="DM1" authorId="0" shapeId="0" xr:uid="{00000000-0006-0000-0100-00008D040000}">
      <text>
        <r>
          <rPr>
            <sz val="10"/>
            <color rgb="FF000000"/>
            <rFont val="Arial"/>
          </rPr>
          <t>A presentation modality that allows users to query a single site or multiple sites for content related to the terms in the query.  This modaility is often used as an intitial form of navigation across the internet or within a site.
	-Sean Heide</t>
        </r>
      </text>
    </comment>
    <comment ref="DN1" authorId="0" shapeId="0" xr:uid="{00000000-0006-0000-0100-00008C040000}">
      <text>
        <r>
          <rPr>
            <sz val="10"/>
            <color rgb="FF000000"/>
            <rFont val="Arial"/>
          </rPr>
          <t>A presentation modality which presents an in-box of messages and allows users to send new messages or organize old messages into folders.  Often email is combined with calendar functions and contact managment functions.
	-Sean Heide</t>
        </r>
      </text>
    </comment>
    <comment ref="DO1" authorId="0" shapeId="0" xr:uid="{00000000-0006-0000-0100-00008B040000}">
      <text>
        <r>
          <rPr>
            <sz val="10"/>
            <color rgb="FF000000"/>
            <rFont val="Arial"/>
          </rPr>
          <t>A presentation modality which simulates the reading of a book or other printed material.
	-Sean Heide</t>
        </r>
      </text>
    </comment>
    <comment ref="DP1" authorId="0" shapeId="0" xr:uid="{00000000-0006-0000-0100-00008A040000}">
      <text>
        <r>
          <rPr>
            <sz val="10"/>
            <color rgb="FF000000"/>
            <rFont val="Arial"/>
          </rPr>
          <t>Mobile device management enables an enterprise to manage the security of mobile endpoints similarly to they way that desktops are managed.  The security features include locking or wiping the device if compromised, pushing software updates to the device, and requiring certain security features be enabled before allowing a device to connect to the corporate network.
	-Sean Heide</t>
        </r>
      </text>
    </comment>
    <comment ref="DQ1" authorId="0" shapeId="0" xr:uid="{00000000-0006-0000-0100-000089040000}">
      <text>
        <r>
          <rPr>
            <sz val="10"/>
            <color rgb="FF000000"/>
            <rFont val="Arial"/>
          </rPr>
          <t>Portable devices are the class of devices such as laptops that are full featured or nearly full featured computers with the same operating systems that desktop (fixed) devices have.
	-Sean Heide</t>
        </r>
      </text>
    </comment>
    <comment ref="DR1" authorId="0" shapeId="0" xr:uid="{00000000-0006-0000-0100-000088040000}">
      <text>
        <r>
          <rPr>
            <sz val="10"/>
            <color rgb="FF000000"/>
            <rFont val="Arial"/>
          </rPr>
          <t>Fixed Devices are those devices that are not easily movable and are designed to be used from only one location.
	-Sean Heide</t>
        </r>
      </text>
    </comment>
    <comment ref="DS1" authorId="0" shapeId="0" xr:uid="{00000000-0006-0000-0100-000087040000}">
      <text>
        <r>
          <rPr>
            <sz val="10"/>
            <color rgb="FF000000"/>
            <rFont val="Arial"/>
          </rPr>
          <t>Company owned devices are devices that are purchased and managed by the enterprise and given out to employees or perhaps rented by customers.
	-Sean Heide</t>
        </r>
      </text>
    </comment>
    <comment ref="DT1" authorId="0" shapeId="0" xr:uid="{00000000-0006-0000-0100-000086040000}">
      <text>
        <r>
          <rPr>
            <sz val="10"/>
            <color rgb="FF000000"/>
            <rFont val="Arial"/>
          </rPr>
          <t>Third party devices are owned by one business and provided for use by another business.
	-Sean Heide</t>
        </r>
      </text>
    </comment>
    <comment ref="DU1" authorId="0" shapeId="0" xr:uid="{00000000-0006-0000-0100-000085040000}">
      <text>
        <r>
          <rPr>
            <sz val="10"/>
            <color rgb="FF000000"/>
            <rFont val="Arial"/>
          </rPr>
          <t>Public Kisosks are devices, often PCs, that are used by multiple people in a shared space.
	-Sean Heide</t>
        </r>
      </text>
    </comment>
    <comment ref="DV1" authorId="0" shapeId="0" xr:uid="{00000000-0006-0000-0100-000084040000}">
      <text>
        <r>
          <rPr>
            <sz val="10"/>
            <color rgb="FF000000"/>
            <rFont val="Arial"/>
          </rPr>
          <t>Medical devices in the context of this architecture mean devices with connectivity to networks or the ability to download data so that information can be exchanged with the device, for example a monitoring device worn by a patient.
	-Sean Heide</t>
        </r>
      </text>
    </comment>
    <comment ref="DW1" authorId="0" shapeId="0" xr:uid="{00000000-0006-0000-0100-000083040000}">
      <text>
        <r>
          <rPr>
            <sz val="10"/>
            <color rgb="FF000000"/>
            <rFont val="Arial"/>
          </rPr>
          <t>Smart Appliances are devices whose main purpose is not computation, but include connectivity to a network in order to provide real time updates on their status or to be controlled remotely.
	-Sean Heide</t>
        </r>
      </text>
    </comment>
    <comment ref="DX1" authorId="0" shapeId="0" xr:uid="{00000000-0006-0000-0100-000082040000}">
      <text>
        <r>
          <rPr>
            <sz val="10"/>
            <color rgb="FF000000"/>
            <rFont val="Arial"/>
          </rPr>
          <t>An isolated environment that provides abstraction of trust concerns between custom or third party code and the underlying system. Allows applications to run in a context that does not affect each other or the host operating system and allows the enterprise to have an area with managed security controls for applications with sensitive data.
	-Sean Heide</t>
        </r>
      </text>
    </comment>
    <comment ref="DY1" authorId="0" shapeId="0" xr:uid="{00000000-0006-0000-0100-000081040000}">
      <text>
        <r>
          <rPr>
            <sz val="10"/>
            <color rgb="FF000000"/>
            <rFont val="Arial"/>
          </rPr>
          <t>Speech recognition can translate the spoken word into computer input.  Interactive Voice Response (IVR) systems provide a menu of choices that a person can respond to in order to interact with a system.
	-Sean Heide</t>
        </r>
      </text>
    </comment>
    <comment ref="DZ1" authorId="0" shapeId="0" xr:uid="{00000000-0006-0000-0100-000080040000}">
      <text>
        <r>
          <rPr>
            <sz val="10"/>
            <color rgb="FF000000"/>
            <rFont val="Arial"/>
          </rPr>
          <t>Handwriting character recognition can translate handwritten text into computer input.
	-Sean Heide</t>
        </r>
      </text>
    </comment>
    <comment ref="EA1" authorId="0" shapeId="0" xr:uid="{00000000-0006-0000-0100-00007F040000}">
      <text>
        <r>
          <rPr>
            <sz val="10"/>
            <color rgb="FF000000"/>
            <rFont val="Arial"/>
          </rPr>
          <t>Input validation examines the user's input and determines what input is acceptable input to the system.  This process helps with data quality as well as allows malicious input from being injected into the system.
	-Sean Heide</t>
        </r>
      </text>
    </comment>
    <comment ref="EC1" authorId="0" shapeId="0" xr:uid="{00000000-0006-0000-0100-00007E040000}">
      <text>
        <r>
          <rPr>
            <sz val="10"/>
            <color rgb="FF000000"/>
            <rFont val="Arial"/>
          </rPr>
          <t>Attack Patterns are descriptions of common attacks used by malicious parties that programmers must be aware of in order to defend against.  For instance the OWASP Top 10 Security Risks describes the top 10 attack patterns used to exploit web applications.
	-Sean Heide</t>
        </r>
      </text>
    </comment>
    <comment ref="ED1" authorId="0" shapeId="0" xr:uid="{00000000-0006-0000-0100-00007D040000}">
      <text>
        <r>
          <rPr>
            <sz val="10"/>
            <color rgb="FF000000"/>
            <rFont val="Arial"/>
          </rPr>
          <t>Code samples provide snippets of code which demonstrate to programmers how to code a specific algorithm.  For secure coding purposes, samples could include such things as how write a database query that is not susceptible to SQL injection.
	-Sean Heide</t>
        </r>
      </text>
    </comment>
    <comment ref="EE1" authorId="0" shapeId="0" xr:uid="{00000000-0006-0000-0100-00007C040000}">
      <text>
        <r>
          <rPr>
            <sz val="10"/>
            <color rgb="FF000000"/>
            <rFont val="Arial"/>
          </rPr>
          <t>Application frameworks provide a set of components that act as a the structural starting point of an application.  Frameworks enable application developers the ability to reuse common components across multiple applications and focus their efforts on the specific business needs of the applicaitons.  Security Applicaiton Frameworks provide security components that extend a specific application framework.  For example, the ACEGI security framework became an official part of the Spring Framework for building web applications with Java.
	-Sean Heide</t>
        </r>
      </text>
    </comment>
    <comment ref="EF1" authorId="0" shapeId="0" xr:uid="{00000000-0006-0000-0100-00007B040000}">
      <text>
        <r>
          <rPr>
            <sz val="10"/>
            <color rgb="FF000000"/>
            <rFont val="Arial"/>
          </rPr>
          <t>Security code review capabilities from a self-service point of view refers to the ability to use a source code analyzer tool to read the source code of a program and identitfy areas of the code that are vulnerable to well know attack patterns.
	-Sean Heide</t>
        </r>
      </text>
    </comment>
    <comment ref="EG1" authorId="0" shapeId="0" xr:uid="{00000000-0006-0000-0100-00007A040000}">
      <text>
        <r>
          <rPr>
            <sz val="10"/>
            <color rgb="FF000000"/>
            <rFont val="Arial"/>
          </rPr>
          <t>Application vulnerability scanning is an automated capability that will examine the running application and identify areas where weaknesses exist that can be exploited.
	-Sean Heide</t>
        </r>
      </text>
    </comment>
    <comment ref="EH1" authorId="0" shapeId="0" xr:uid="{00000000-0006-0000-0100-000079040000}">
      <text>
        <r>
          <rPr>
            <sz val="10"/>
            <color rgb="FF000000"/>
            <rFont val="Arial"/>
          </rPr>
          <t>Performance and capacity tests that seek to determine the workload level at which a service level objective is violated or the maximum workload that can be supported without violating a service level objective respectively.
	-Sean Heide</t>
        </r>
      </text>
    </comment>
    <comment ref="EI1" authorId="0" shapeId="0" xr:uid="{00000000-0006-0000-0100-000078040000}">
      <text>
        <r>
          <rPr>
            <sz val="10"/>
            <color rgb="FF000000"/>
            <rFont val="Arial"/>
          </rPr>
          <t>Software Quality Assurance is the process of testing software and tracking the defects founds.  Applications should be tested for security vulnerabilities as part of the software quality assurance process.
	-Sean Heide</t>
        </r>
      </text>
    </comment>
    <comment ref="EJ1" authorId="0" shapeId="0" xr:uid="{00000000-0006-0000-0100-000077040000}">
      <text>
        <r>
          <rPr>
            <sz val="10"/>
            <color rgb="FF000000"/>
            <rFont val="Arial"/>
          </rPr>
          <t>Integration Middleware are tools like service buses, and message queues that allow applications to exchange information without talking directly to each other. Security concerns for these services include making sure the messages being exchanged are not read or tampered with during delivery and they are only being sent by reliable sources.
	-Sean Heide</t>
        </r>
      </text>
    </comment>
    <comment ref="EK1" authorId="0" shapeId="0" xr:uid="{00000000-0006-0000-0100-000076040000}">
      <text>
        <r>
          <rPr>
            <sz val="10"/>
            <color rgb="FF000000"/>
            <rFont val="Arial"/>
          </rPr>
          <t>Software Quality Assurance is the process of testing software and tracking the defects founds.  Applications should be tested for security vulnerabilities as part of the software quality assurance process.
	-Sean Heide</t>
        </r>
      </text>
    </comment>
    <comment ref="EL1" authorId="0" shapeId="0" xr:uid="{00000000-0006-0000-0100-000075040000}">
      <text>
        <r>
          <rPr>
            <sz val="10"/>
            <color rgb="FF000000"/>
            <rFont val="Arial"/>
          </rPr>
          <t>Software Quality Assurance is the process of testing software and tracking the defects founds.  Applications should be tested for security vulnerabilities as part of the software quality assurance process.
	-Sean Heide</t>
        </r>
      </text>
    </comment>
    <comment ref="EM1" authorId="0" shapeId="0" xr:uid="{00000000-0006-0000-0100-000074040000}">
      <text>
        <r>
          <rPr>
            <sz val="10"/>
            <color rgb="FF000000"/>
            <rFont val="Arial"/>
          </rPr>
          <t>Service Catalog is a list of services that an organization provides, often to its employees or customers. Each service within the catalog typically includes: Service Description, Timeframes or service level agreement for fulfilling the service, Who is entitled to request/view the service, Service Costs (if any) and how to fulfill the service
	-Sean Heide</t>
        </r>
      </text>
    </comment>
    <comment ref="EN1" authorId="0" shapeId="0" xr:uid="{00000000-0006-0000-0100-000073040000}">
      <text>
        <r>
          <rPr>
            <sz val="10"/>
            <color rgb="FF000000"/>
            <rFont val="Arial"/>
          </rPr>
          <t>A Service-Level Agreement (SLA) is a negotiated agreement between two parties, where one is the customer (or end user) and the other is the service provider. This can be a legally binding formal or an informal ""contract"" (for example, internal department relationships). The SLA records a common understanding about services, priorities, responsibilities, guarantees, and warranties. The SLA may specify the levels of availability, serviceability, performance, operation, or other attributes of the service, such as billing. The ""level of service"" can also be specified as ""target"" and ""minimum,"" which allows customers to be informed what to expect (the minimum), while providing a measurable (average) target value that shows the level of organization performance. In some contracts, penalties may be agreed upon in the case of non-compliance of the SLA (but see ""internal"" customers below). It is important to note that the ""agreement"" relates to the services the customer receives, and not how the service provider delivers that service. SLAs commonly include segments to address: a definition of services, performance measurement, problem management, customer duties, warranties, disaster recovery, termination of agreement.
	-Sean Heide</t>
        </r>
      </text>
    </comment>
    <comment ref="EO1" authorId="0" shapeId="0" xr:uid="{00000000-0006-0000-0100-000072040000}">
      <text>
        <r>
          <rPr>
            <sz val="10"/>
            <color rgb="FF000000"/>
            <rFont val="Arial"/>
          </rPr>
          <t>An operational-level agreement (OLA) defines the interdependent relationships among the internal support groups of an organization working to support a service-level agreement (SLA). The agreement describes the responsibilities of each internal support group toward other support groups, including the process and timeframe for delivery of their services. The objective of the OLA is to present a clear, concise and measurable description of the service provider's internal support relationships.
	-Sean Heide</t>
        </r>
      </text>
    </comment>
    <comment ref="EP1" authorId="0" shapeId="0" xr:uid="{00000000-0006-0000-0100-000071040000}">
      <text>
        <r>
          <rPr>
            <sz val="10"/>
            <color rgb="FF000000"/>
            <rFont val="Arial"/>
          </rPr>
          <t>Contracts between an enterprise and its service providers designate the responsibilities of each party and the penalties associated when service level agreements are not met.
	-Sean Heide</t>
        </r>
      </text>
    </comment>
    <comment ref="EQ1" authorId="0" shapeId="0" xr:uid="{00000000-0006-0000-0100-000070040000}">
      <text>
        <r>
          <rPr>
            <sz val="10"/>
            <color rgb="FF000000"/>
            <rFont val="Arial"/>
          </rPr>
          <t>Recovery plans describe the processes and procedures required in order to restore a service delivery after interruption or disaster. Often times the plans will include steps to gradually restore the service while monitoring the performance and system health of every reached milestone
	-Sean Heide</t>
        </r>
      </text>
    </comment>
    <comment ref="ER1" authorId="0" shapeId="0" xr:uid="{00000000-0006-0000-0100-00006F040000}">
      <text>
        <r>
          <rPr>
            <sz val="10"/>
            <color rgb="FF000000"/>
            <rFont val="Arial"/>
          </rPr>
          <t>This metadata contains the configuration rules for how to deploy configuration changes to specific configuration items.
	-Sean Heide</t>
        </r>
      </text>
    </comment>
    <comment ref="ES1" authorId="0" shapeId="0" xr:uid="{00000000-0006-0000-0100-00006E040000}">
      <text>
        <r>
          <rPr>
            <sz val="10"/>
            <color rgb="FF000000"/>
            <rFont val="Arial"/>
          </rPr>
          <t>A configuration management database (CMDB) is a repository of information related to all the components of an information system. It contains the details of the configuration items (CI) in the IT infrastructure. A CMDB helps an organization understand the relationships between these components and track their configuration. The CMDB records CIs and details about the important attributes and relationships between CIs. Configuration managers usually describe CIs using three configurable attributes: Technical, Ownership, Relationship
	-Sean Heide</t>
        </r>
      </text>
    </comment>
    <comment ref="ET1" authorId="0" shapeId="0" xr:uid="{00000000-0006-0000-0100-00006D040000}">
      <text>
        <r>
          <rPr>
            <sz val="10"/>
            <color rgb="FF000000"/>
            <rFont val="Arial"/>
          </rPr>
          <t>Information regarding services provided in support of IT operations which could include deployments, changes, and maintenance events.  Events can be based on key performance indicators crossing a threshold, network alarms, device metrics.
	-Sean Heide</t>
        </r>
      </text>
    </comment>
    <comment ref="EU1" authorId="0" shapeId="0" xr:uid="{00000000-0006-0000-0100-00006C040000}">
      <text>
        <r>
          <rPr>
            <sz val="10"/>
            <color rgb="FF000000"/>
            <rFont val="Arial"/>
          </rPr>
          <t>The Knowledge Repository contains information about known patterns, processes and procedures
	-Sean Heide</t>
        </r>
      </text>
    </comment>
    <comment ref="EV1" authorId="0" shapeId="0" xr:uid="{00000000-0006-0000-0100-00006B040000}">
      <text>
        <r>
          <rPr>
            <sz val="10"/>
            <color rgb="FF000000"/>
            <rFont val="Arial"/>
          </rPr>
          <t>From a security standpoint, monitoring the change logs and comparing it to configuration management changes could detect unauthorized change in the environment.
	-Sean Heide</t>
        </r>
      </text>
    </comment>
    <comment ref="EW1" authorId="0" shapeId="0" xr:uid="{00000000-0006-0000-0100-00006A040000}">
      <text>
        <r>
          <rPr>
            <sz val="10"/>
            <color rgb="FF000000"/>
            <rFont val="Arial"/>
          </rPr>
          <t>All SLAs, OLAs, and contract should have associated and defined Key Performance Indicators, Key Goal Indicators, and Key Risk Indicators that must be tracked on periodical basis to manage these agreements. The service dashboard should present these metrics for decision making.
	-Sean Heide</t>
        </r>
      </text>
    </comment>
    <comment ref="EX1" authorId="0" shapeId="0" xr:uid="{00000000-0006-0000-0100-000069040000}">
      <text>
        <r>
          <rPr>
            <sz val="10"/>
            <color rgb="FF000000"/>
            <rFont val="Arial"/>
          </rPr>
          <t>Data mining is the ability to drill-down on KPIs and KQIs in order to find the root cause for the indicators' results. The actual data mining task can be automatic or semi-automatic analysis of large quantities of data in order to extract previously unknown interesting patterns such as groups of data records (cluster analysis), unusual records (anomaly detection) and dependencies (association rule mining). These patterns can then be seen as a kind of summary of the input data, and used in further analysis or for example in machine learning and predictive analytics. For example, the data mining step might identify multiple groups in the data, which can then be used to obtain more accurate prediction results by a decision support system.
	-Sean Heide</t>
        </r>
      </text>
    </comment>
    <comment ref="EY1" authorId="0" shapeId="0" xr:uid="{00000000-0006-0000-0100-000068040000}">
      <text>
        <r>
          <rPr>
            <sz val="10"/>
            <color rgb="FF000000"/>
            <rFont val="Arial"/>
          </rPr>
          <t>Reporting tools provide end users with the ability to generate reports, share reports with other users, and analyze the data within the information domain.
	-Sean Heide</t>
        </r>
      </text>
    </comment>
    <comment ref="EZ1" authorId="0" shapeId="0" xr:uid="{00000000-0006-0000-0100-000067040000}">
      <text>
        <r>
          <rPr>
            <sz val="10"/>
            <color rgb="FF000000"/>
            <rFont val="Arial"/>
          </rPr>
          <t>Business intelligence refers to techniques used in identifying, extracting and analyzing business data. BI technologies provide historical, current and predictive views of business operations.
	-Sean Heide</t>
        </r>
      </text>
    </comment>
    <comment ref="FA1" authorId="0" shapeId="0" xr:uid="{00000000-0006-0000-0100-000066040000}">
      <text>
        <r>
          <rPr>
            <sz val="10"/>
            <color rgb="FF000000"/>
            <rFont val="Arial"/>
          </rPr>
          <t>Risk management is the identification, assessment, and prioritization of risks followed by coordinated and economical application of resources to minimize, monitor, and control the probability and/or impact of unfortunate events
	-Sean Heide</t>
        </r>
      </text>
    </comment>
    <comment ref="FB1" authorId="0" shapeId="0" xr:uid="{00000000-0006-0000-0100-000065040000}">
      <text>
        <r>
          <rPr>
            <sz val="10"/>
            <color rgb="FF000000"/>
            <rFont val="Arial"/>
          </rPr>
          <t>For testing and development purposes in non-production environment, test data should be generated so as not host live data in environments with less controls.  When live data must be used, it should be masked or tokenized to de-identify the personal information it contains.
	-Sean Heide</t>
        </r>
      </text>
    </comment>
    <comment ref="FC1" authorId="0" shapeId="0" xr:uid="{00000000-0006-0000-0100-000064040000}">
      <text>
        <r>
          <rPr>
            <sz val="10"/>
            <color rgb="FF000000"/>
            <rFont val="Arial"/>
          </rPr>
          <t>Metadata that is attached to critical pieces of information so as to mark it for detection by data leakage prevention tools.
	-Sean Heide</t>
        </r>
      </text>
    </comment>
    <comment ref="FD1" authorId="0" shapeId="0" xr:uid="{00000000-0006-0000-0100-000063040000}">
      <text>
        <r>
          <rPr>
            <sz val="10"/>
            <color rgb="FF000000"/>
            <rFont val="Arial"/>
          </rPr>
          <t>Data segregation is the process and controls that ensure data is segregated in a multi-tenant environment so each tenant has access to his and only his data
	-Sean Heide</t>
        </r>
      </text>
    </comment>
    <comment ref="FE1" authorId="0" shapeId="0" xr:uid="{00000000-0006-0000-0100-000062040000}">
      <text>
        <r>
          <rPr>
            <sz val="10"/>
            <color rgb="FF000000"/>
            <rFont val="Arial"/>
          </rPr>
          <t>"Governance describes the overall management approach through which senior executives direct and control the entire organization, using a combination of management information and hierarchical management control structures. Governance activities ensure that critical management information reaching the executive team is sufficiently complete, accurate and timely to enable appropriate management decision making, and provide the control mechanisms to ensure that strategies, directions and instructions from management are carried out systematically and effectively.&lt;/p&gt;
&lt;p&gt;Risk management is the set of processes through which management identifies, analyzes, and, where necessary, responds appropriately to risks that might adversely affect realization of the organization's business objectives. The response to risks typically depends on their perceived gravity, and involves controlling, avoiding, accepting or transferring them to a third party. Whereas organizations routinely manage a wide range of risks (e.g. technological risks, commercial/financial risks, information security risks etc.), external legal and regulatory compliance risks are arguably the key issue in GRC.
Compliance means conforming with stated requirements. At an organizational level, it is achieved through management processes which identify the applicable requirements (defined for example in laws, regulations, contracts, strategies and policies), assess the state of compliance, assess the risks and potential costs of non-compliance against the projected expenses to achieve compliance, and hence prioritize, fund and initiate any corrective actions deemed necessary."
	-Sean Heide</t>
        </r>
      </text>
    </comment>
    <comment ref="FF1" authorId="0" shapeId="0" xr:uid="{00000000-0006-0000-0100-000061040000}">
      <text>
        <r>
          <rPr>
            <sz val="10"/>
            <color rgb="FF000000"/>
            <rFont val="Arial"/>
          </rPr>
          <t>Documentation of the scope and results of Risk Assessments.
	-Sean Heide</t>
        </r>
      </text>
    </comment>
    <comment ref="FG1" authorId="0" shapeId="0" xr:uid="{00000000-0006-0000-0100-000060040000}">
      <text>
        <r>
          <rPr>
            <sz val="10"/>
            <color rgb="FF000000"/>
            <rFont val="Arial"/>
          </rPr>
          <t>Business Impact Assessment information regarding the consequences to the organization if a business process and/or its data was unavailable, lost, or stolen.
	-Sean Heide</t>
        </r>
      </text>
    </comment>
    <comment ref="FH1" authorId="0" shapeId="0" xr:uid="{00000000-0006-0000-0100-00005F040000}">
      <text>
        <r>
          <rPr>
            <sz val="10"/>
            <color rgb="FF000000"/>
            <rFont val="Arial"/>
          </rPr>
          <t>Documentation of Disaster Recover plans to restore IT operations and Business Continuity plans to ensure continuous service by the enterprise during planned or unplanned outages.
	-Sean Heide</t>
        </r>
      </text>
    </comment>
    <comment ref="FI1" authorId="0" shapeId="0" xr:uid="{00000000-0006-0000-0100-00005E040000}">
      <text>
        <r>
          <rPr>
            <sz val="10"/>
            <color rgb="FF000000"/>
            <rFont val="Arial"/>
          </rPr>
          <t>Documentation regarding risk assessments of 3rd party vendors used by the organization.
	-Sean Heide</t>
        </r>
      </text>
    </comment>
    <comment ref="FJ1" authorId="0" shapeId="0" xr:uid="{00000000-0006-0000-0100-00005D040000}">
      <text>
        <r>
          <rPr>
            <sz val="10"/>
            <color rgb="FF000000"/>
            <rFont val="Arial"/>
          </rPr>
          <t>Information regarding threats, vulnerability management testing, penetration testing, and compliance testing.
	-Sean Heide</t>
        </r>
      </text>
    </comment>
    <comment ref="FK1" authorId="0" shapeId="0" xr:uid="{00000000-0006-0000-0100-00005C040000}">
      <text>
        <r>
          <rPr>
            <sz val="10"/>
            <color rgb="FF000000"/>
            <rFont val="Arial"/>
          </rPr>
          <t>Events indicating the beginning and ending of a user interaction with a computing resource.
	-Sean Heide</t>
        </r>
      </text>
    </comment>
    <comment ref="FL1" authorId="0" shapeId="0" xr:uid="{00000000-0006-0000-0100-00005B040000}">
      <text>
        <r>
          <rPr>
            <sz val="10"/>
            <color rgb="FF000000"/>
            <rFont val="Arial"/>
          </rPr>
          <t>Events indicating policy decision outcomes indication whether a given subject was permitted the requested access to a given object.
	-Sean Heide</t>
        </r>
      </text>
    </comment>
    <comment ref="FM1" authorId="0" shapeId="0" xr:uid="{00000000-0006-0000-0100-00005A040000}">
      <text>
        <r>
          <rPr>
            <sz val="10"/>
            <color rgb="FF000000"/>
            <rFont val="Arial"/>
          </rPr>
          <t>Events indicating a successful or unsuccessful attempt to verify the identity of a user.
	-Sean Heide</t>
        </r>
      </text>
    </comment>
    <comment ref="FN1" authorId="0" shapeId="0" xr:uid="{00000000-0006-0000-0100-000059040000}">
      <text>
        <r>
          <rPr>
            <sz val="10"/>
            <color rgb="FF000000"/>
            <rFont val="Arial"/>
          </rPr>
          <t>Specific events within an application may be deemed to be useful for security monitoring such as access to protected data or execution of transactions which are subject to fraud
	-Sean Heide</t>
        </r>
      </text>
    </comment>
    <comment ref="FO1" authorId="0" shapeId="0" xr:uid="{00000000-0006-0000-0100-000058040000}">
      <text>
        <r>
          <rPr>
            <sz val="10"/>
            <color rgb="FF000000"/>
            <rFont val="Arial"/>
          </rPr>
          <t>Events being generated by various network elements within the network infrastructure including network health, KPIs, and threshold alarms.
	-Sean Heide</t>
        </r>
      </text>
    </comment>
    <comment ref="FP1" authorId="0" shapeId="0" xr:uid="{00000000-0006-0000-0100-000057040000}">
      <text>
        <r>
          <rPr>
            <sz val="10"/>
            <color rgb="FF000000"/>
            <rFont val="Arial"/>
          </rPr>
          <t>Events generated by servers, desktops and other end-point devices including start ups, shutdowns, configuration changes, and system errors.
	-Sean Heide</t>
        </r>
      </text>
    </comment>
    <comment ref="FQ1" authorId="0" shapeId="0" xr:uid="{00000000-0006-0000-0100-000056040000}">
      <text>
        <r>
          <rPr>
            <sz val="10"/>
            <color rgb="FF000000"/>
            <rFont val="Arial"/>
          </rPr>
          <t>Network Intrusion Prevention Services events regarding the source and destination of the intrusion attempt.
	-Sean Heide</t>
        </r>
      </text>
    </comment>
    <comment ref="FR1" authorId="0" shapeId="0" xr:uid="{00000000-0006-0000-0100-000055040000}">
      <text>
        <r>
          <rPr>
            <sz val="10"/>
            <color rgb="FF000000"/>
            <rFont val="Arial"/>
          </rPr>
          <t>Events indicating administrative changes made to system which could impact confidentiality, availability, or integrity of the system.
	-Sean Heide</t>
        </r>
      </text>
    </comment>
    <comment ref="FS1" authorId="0" shapeId="0" xr:uid="{00000000-0006-0000-0100-000054040000}">
      <text>
        <r>
          <rPr>
            <sz val="10"/>
            <color rgb="FF000000"/>
            <rFont val="Arial"/>
          </rPr>
          <t>Events regarding retention of data for legal hold and investigation purposes.
	-Sean Heide</t>
        </r>
      </text>
    </comment>
    <comment ref="FT1" authorId="0" shapeId="0" xr:uid="{00000000-0006-0000-0100-000053040000}">
      <text>
        <r>
          <rPr>
            <sz val="10"/>
            <color rgb="FF000000"/>
            <rFont val="Arial"/>
          </rPr>
          <t>Data Leakage Prevention events are triggered whenever privileged data is intercepted on its way out of the organization
	-Sean Heide</t>
        </r>
      </text>
    </comment>
    <comment ref="FU1" authorId="0" shapeId="0" xr:uid="{00000000-0006-0000-0100-000052040000}">
      <text>
        <r>
          <rPr>
            <sz val="10"/>
            <color rgb="FF000000"/>
            <rFont val="Arial"/>
          </rPr>
          <t>Network Intrusion Prevention Services events regarding the source and destination of the intrusion attempt.
	-Sean Heide</t>
        </r>
      </text>
    </comment>
    <comment ref="FV1" authorId="0" shapeId="0" xr:uid="{00000000-0006-0000-0100-000051040000}">
      <text>
        <r>
          <rPr>
            <sz val="10"/>
            <color rgb="FF000000"/>
            <rFont val="Arial"/>
          </rPr>
          <t>Information comparing the current configuration against the expected baseline configuration.
	-Sean Heide</t>
        </r>
      </text>
    </comment>
    <comment ref="FW1" authorId="0" shapeId="0" xr:uid="{00000000-0006-0000-0100-000050040000}">
      <text>
        <r>
          <rPr>
            <sz val="10"/>
            <color rgb="FF000000"/>
            <rFont val="Arial"/>
          </rPr>
          <t>A certificate revocation list (CRL) is a list of certificates that have been revoked, and therefore should not be relied upon
	-Sean Heide</t>
        </r>
      </text>
    </comment>
    <comment ref="FX1" authorId="0" shapeId="0" xr:uid="{00000000-0006-0000-0100-00004F040000}">
      <text>
        <r>
          <rPr>
            <sz val="10"/>
            <color rgb="FF000000"/>
            <rFont val="Arial"/>
          </rPr>
          <t>Access Control Lists indicate the permissions that subjects are granted regarding accessing or changing the objects within a system.
	-Sean Heide</t>
        </r>
      </text>
    </comment>
    <comment ref="FY1" authorId="0" shapeId="0" xr:uid="{00000000-0006-0000-0100-00004E040000}">
      <text>
        <r>
          <rPr>
            <sz val="10"/>
            <color rgb="FF000000"/>
            <rFont val="Arial"/>
          </rPr>
          <t>Events regarding activity within the database management systems including logins, transactions, and administrative changes.
	-Sean Heide</t>
        </r>
      </text>
    </comment>
    <comment ref="FZ1" authorId="0" shapeId="0" xr:uid="{00000000-0006-0000-0100-00004D040000}">
      <text>
        <r>
          <rPr>
            <sz val="10"/>
            <color rgb="FF000000"/>
            <rFont val="Arial"/>
          </rPr>
          <t>Host-based intrusion prevention system
	-Sean Heide</t>
        </r>
      </text>
    </comment>
    <comment ref="GA1" authorId="0" shapeId="0" xr:uid="{00000000-0006-0000-0100-00004C040000}">
      <text>
        <r>
          <rPr>
            <sz val="10"/>
            <color rgb="FF000000"/>
            <rFont val="Arial"/>
          </rPr>
          <t>Translation and normalization services for the security monitoring events in order to do data mining and event correlation.
	-Sean Heide</t>
        </r>
      </text>
    </comment>
    <comment ref="GB1" authorId="0" shapeId="0" xr:uid="{00000000-0006-0000-0100-00004B040000}">
      <text>
        <r>
          <rPr>
            <sz val="10"/>
            <color rgb="FF000000"/>
            <rFont val="Arial"/>
          </rPr>
          <t>The Project Management Office (PMO) is the department or group that defines and maintains the standards of process, generally related to project management, within the organization. The PMO strives to standardize and introduce economies of repetition in the execution of projects. The PMO is the source of documentation, guidance and metrics on the practice of project management and execution. In some organizations this is known as the Program Management Office.
	-Sean Heide</t>
        </r>
      </text>
    </comment>
    <comment ref="GC1" authorId="0" shapeId="0" xr:uid="{00000000-0006-0000-0100-00004A040000}">
      <text>
        <r>
          <rPr>
            <sz val="10"/>
            <color rgb="FF000000"/>
            <rFont val="Arial"/>
          </rPr>
          <t>Process oriented to understand the business needs and strategy, and ensure that the Information Technology as well as the Security and Risk Management strategies are aligned to support the those objectives within the roadmap.
	-Sean Heide</t>
        </r>
      </text>
    </comment>
    <comment ref="GD1" authorId="0" shapeId="0" xr:uid="{00000000-0006-0000-0100-000049040000}">
      <text>
        <r>
          <rPr>
            <sz val="10"/>
            <color rgb="FF000000"/>
            <rFont val="Arial"/>
          </rPr>
          <t>Strategic direction and plans for changes to capabilities and solutions within the technology portfolio (including the security roadmap) to accomplish a desired future state (e.g. continuous innovation, integration of capabilities, etc). This process must be aligned with the business strategy).
	-Sean Heide</t>
        </r>
      </text>
    </comment>
    <comment ref="GE1" authorId="0" shapeId="0" xr:uid="{00000000-0006-0000-0100-000048040000}">
      <text>
        <r>
          <rPr>
            <sz val="10"/>
            <color rgb="FF000000"/>
            <rFont val="Arial"/>
          </rPr>
          <t>The objective of problem management is to minimize the impact of problems on the organization by analyzing problems to prevent their reoccurrence.
	-Sean Heide</t>
        </r>
      </text>
    </comment>
    <comment ref="GF1" authorId="0" shapeId="0" xr:uid="{00000000-0006-0000-0100-000047040000}">
      <text>
        <r>
          <rPr>
            <sz val="10"/>
            <color rgb="FF000000"/>
            <rFont val="Arial"/>
          </rPr>
          <t>Architectural patterns for incident management include services for trouble ticketing and incident classification. Incident Management interacts with other areas of the architecture either directly (as with the service desk), indirectly (through manipulation of common data) or asynchronously (as part of a business process for incident management).  Incidents begin their lives either as a phone in incident from a human, a detected error in the environment (usually as a result of event correlation from the Systems Management domain) or via incident messaging from another application.
	-Sean Heide</t>
        </r>
      </text>
    </comment>
    <comment ref="GG1" authorId="0" shapeId="0" xr:uid="{00000000-0006-0000-0100-000046040000}">
      <text>
        <r>
          <rPr>
            <sz val="10"/>
            <color rgb="FF000000"/>
            <rFont val="Arial"/>
          </rPr>
          <t>A configuration management database (CMDB) is a repository of information related to all the components of an information system. It contains the details of the configuration items (CI) in the IT infrastructure. A CMDB helps an organization understand the relationships between these components and track their configuration. The CMDB records CIs and details about the important attributes and relationships between CIs. Configuration managers usually describe CIs using three configurable attributes: Technical, Ownership, Relationship
	-Sean Heide</t>
        </r>
      </text>
    </comment>
    <comment ref="GH1" authorId="0" shapeId="0" xr:uid="{00000000-0006-0000-0100-000045040000}">
      <text>
        <r>
          <rPr>
            <sz val="10"/>
            <color rgb="FF000000"/>
            <rFont val="Arial"/>
          </rPr>
          <t>The process of organizing information and providing search capabilities such that problems and incidents can be handled quickly by referring to past experience.  In the Information domain this represents the actual knowledge stored in the knowledge base regarding security FAQs, best practices and job aids.
	-Sean Heide</t>
        </r>
      </text>
    </comment>
    <comment ref="GI1" authorId="0" shapeId="0" xr:uid="{00000000-0006-0000-0100-000044040000}">
      <text>
        <r>
          <rPr>
            <sz val="10"/>
            <color rgb="FF000000"/>
            <rFont val="Arial"/>
          </rPr>
          <t>Service management is a discipline for managing information technology (IT) systems, philosophically centered on the customer's perspective of IT's contribution to the business.
	-Sean Heide</t>
        </r>
      </text>
    </comment>
    <comment ref="GJ1" authorId="0" shapeId="0" xr:uid="{00000000-0006-0000-0100-000043040000}">
      <text>
        <r>
          <rPr>
            <sz val="10"/>
            <color rgb="FF000000"/>
            <rFont val="Arial"/>
          </rPr>
          <t>The process of managing the life cycle of changes in the IT environment
	-Sean Heide</t>
        </r>
      </text>
    </comment>
    <comment ref="GK1" authorId="0" shapeId="0" xr:uid="{00000000-0006-0000-0100-000042040000}">
      <text>
        <r>
          <rPr>
            <sz val="10"/>
            <color rgb="FF000000"/>
            <rFont val="Arial"/>
          </rPr>
          <t>Risk management is the identification, assessment, and prioritization of risks followed by coordinated and economical application of resources to minimize, monitor, and control the probability and/or impact of unfortunate events
	-Sean Heide</t>
        </r>
      </text>
    </comment>
    <comment ref="GL1" authorId="0" shapeId="0" xr:uid="{00000000-0006-0000-0100-000041040000}">
      <text>
        <r>
          <rPr>
            <sz val="10"/>
            <color rgb="FF000000"/>
            <rFont val="Arial"/>
          </rPr>
          <t>Information describing the business value of information to separate information into categories such as public, private, secret, to guide data handling procedures.
	-Sean Heide</t>
        </r>
      </text>
    </comment>
    <comment ref="GM1" authorId="0" shapeId="0" xr:uid="{00000000-0006-0000-0100-000040040000}">
      <text>
        <r>
          <rPr>
            <sz val="10"/>
            <color rgb="FF000000"/>
            <rFont val="Arial"/>
          </rPr>
          <t>Documentation regarding the business processes and the responsible parties for oversight and operations of those processes.
	-Sean Heide</t>
        </r>
      </text>
    </comment>
    <comment ref="GN1" authorId="0" shapeId="0" xr:uid="{00000000-0006-0000-0100-00003F040000}">
      <text>
        <r>
          <rPr>
            <sz val="10"/>
            <color rgb="FF000000"/>
            <rFont val="Arial"/>
          </rPr>
          <t>Documentation regarding the specific gaps in an organizations controls discovered through an audit process.
	-Sean Heide</t>
        </r>
      </text>
    </comment>
    <comment ref="GO1" authorId="0" shapeId="0" xr:uid="{00000000-0006-0000-0100-00003E040000}">
      <text>
        <r>
          <rPr>
            <sz val="10"/>
            <color rgb="FF000000"/>
            <rFont val="Arial"/>
          </rPr>
          <t>Information regarding the employees and contractors of an organization that can be used for various processes including access control, business continuity planning, data governance, and background checks.
	-Sean Heide</t>
        </r>
      </text>
    </comment>
    <comment ref="GP1" authorId="0" shapeId="0" xr:uid="{00000000-0006-0000-0100-00003D040000}">
      <text>
        <r>
          <rPr>
            <sz val="10"/>
            <color rgb="FF000000"/>
            <rFont val="Arial"/>
          </rPr>
          <t>Documentation of the business goals and objectives that can be used to determine the information technology and security strategies in support of the business.
	-Sean Heide</t>
        </r>
      </text>
    </comment>
    <comment ref="GQ1" authorId="0" shapeId="0" xr:uid="{00000000-0006-0000-0100-00003C040000}">
      <text>
        <r>
          <rPr>
            <sz val="10"/>
            <color rgb="FF000000"/>
            <rFont val="Arial"/>
          </rPr>
          <t>Active Directory Service serves as a central location for network administration and security. The AD is responsible for authenticating and authorizing of all users and computers within a network of Windows domain, assigning and enforcing security policies within to all computers in a network and installing or updating software on network computers.
	-Sean Heide</t>
        </r>
      </text>
    </comment>
    <comment ref="GR1" authorId="0" shapeId="0" xr:uid="{00000000-0006-0000-0100-00003B040000}">
      <text>
        <r>
          <rPr>
            <sz val="10"/>
            <color rgb="FF000000"/>
            <rFont val="Arial"/>
          </rPr>
          <t>Lightweight Directory Access Protocol Repositories organize users and groups of users into a hierarchical organizational structure.
	-Sean Heide</t>
        </r>
      </text>
    </comment>
    <comment ref="GS1" authorId="0" shapeId="0" xr:uid="{00000000-0006-0000-0100-00003A040000}">
      <text>
        <r>
          <rPr>
            <sz val="10"/>
            <color rgb="FF000000"/>
            <rFont val="Arial"/>
          </rPr>
          <t>X.500 Repositories store hierarchical organization of entries according the X.500 series of computer networking standards for electronic directory services.
	-Sean Heide</t>
        </r>
      </text>
    </comment>
    <comment ref="GT1" authorId="0" shapeId="0" xr:uid="{00000000-0006-0000-0100-000039040000}">
      <text>
        <r>
          <rPr>
            <sz val="10"/>
            <color rgb="FF000000"/>
            <rFont val="Arial"/>
          </rPr>
          <t>Database Management Systems used to store user accounts and their data as tables within a database.
	-Sean Heide</t>
        </r>
      </text>
    </comment>
    <comment ref="GU1" authorId="0" shapeId="0" xr:uid="{00000000-0006-0000-0100-000038040000}">
      <text>
        <r>
          <rPr>
            <sz val="10"/>
            <color rgb="FF000000"/>
            <rFont val="Arial"/>
          </rPr>
          <t>Provides for the flow of one or more directory services and database to import or maintain synchronization of those data sources.
	-Sean Heide</t>
        </r>
      </text>
    </comment>
    <comment ref="GV1" authorId="0" shapeId="0" xr:uid="{00000000-0006-0000-0100-000037040000}">
      <text>
        <r>
          <rPr>
            <sz val="10"/>
            <color rgb="FF000000"/>
            <rFont val="Arial"/>
          </rPr>
          <t>Registry services catalog services available within the IT infrastructure and the metadata around how they should be accessed.
	-Sean Heide</t>
        </r>
      </text>
    </comment>
    <comment ref="GW1" authorId="0" shapeId="0" xr:uid="{00000000-0006-0000-0100-000036040000}">
      <text>
        <r>
          <rPr>
            <sz val="10"/>
            <color rgb="FF000000"/>
            <rFont val="Arial"/>
          </rPr>
          <t>Geolocation information regarding the physical location of assets, resources, facilities, people.
	-Sean Heide</t>
        </r>
      </text>
    </comment>
    <comment ref="GX1" authorId="0" shapeId="0" xr:uid="{00000000-0006-0000-0100-000035040000}">
      <text>
        <r>
          <rPr>
            <sz val="10"/>
            <color rgb="FF000000"/>
            <rFont val="Arial"/>
          </rPr>
          <t>Information regarding the trust between an organizations directories and 3rd party directories.
	-Sean Heide</t>
        </r>
      </text>
    </comment>
    <comment ref="GY1" authorId="0" shapeId="0" xr:uid="{00000000-0006-0000-0100-000034040000}">
      <text>
        <r>
          <rPr>
            <sz val="10"/>
            <color rgb="FF000000"/>
            <rFont val="Arial"/>
          </rPr>
          <t>Virtual Directory Services aggregate multiple directories into a consolidated view which looks to the consumer application as a single directory.
	-Sean Heide</t>
        </r>
      </text>
    </comment>
    <comment ref="GZ1" authorId="0" shapeId="0" xr:uid="{00000000-0006-0000-0100-000033040000}">
      <text>
        <r>
          <rPr>
            <sz val="10"/>
            <color rgb="FF000000"/>
            <rFont val="Arial"/>
          </rPr>
          <t>The security controls that limit physical access to a facility and its contents
	-Sean Heide</t>
        </r>
      </text>
    </comment>
    <comment ref="HA1" authorId="0" shapeId="0" xr:uid="{00000000-0006-0000-0100-000032040000}">
      <text>
        <r>
          <rPr>
            <sz val="10"/>
            <color rgb="FF000000"/>
            <rFont val="Arial"/>
          </rPr>
          <t>Continuous observation of an area to detect intrusion, record access and monitor movement
	-Sean Heide</t>
        </r>
      </text>
    </comment>
    <comment ref="HB1" authorId="0" shapeId="0" xr:uid="{00000000-0006-0000-0100-000031040000}">
      <text>
        <r>
          <rPr>
            <sz val="10"/>
            <color rgb="FF000000"/>
            <rFont val="Arial"/>
          </rPr>
          <t>Periodic rounds by human or animal guards to deter and detect illicit activity as well as verify the status of other security controls (e.g., verifying doors are locked)
	-Sean Heide</t>
        </r>
      </text>
    </comment>
    <comment ref="HC1" authorId="0" shapeId="0" xr:uid="{00000000-0006-0000-0100-000030040000}">
      <text>
        <r>
          <rPr>
            <sz val="10"/>
            <color rgb="FF000000"/>
            <rFont val="Arial"/>
          </rPr>
          <t>The process of verifying an asserted identity by physical means (e.g., a security guard verifying the photograph on an ID as matching the person providing it)
	-Sean Heide</t>
        </r>
      </text>
    </comment>
    <comment ref="HD1" authorId="0" shapeId="0" xr:uid="{00000000-0006-0000-0100-00002F040000}">
      <text>
        <r>
          <rPr>
            <sz val="10"/>
            <color rgb="FF000000"/>
            <rFont val="Arial"/>
          </rPr>
          <t>The processes and procedures involved with managing physical assets (e.g., inventory control, location management, etc).
	-Sean Heide</t>
        </r>
      </text>
    </comment>
    <comment ref="HE1" authorId="0" shapeId="0" xr:uid="{00000000-0006-0000-0100-00002E040000}">
      <text>
        <r>
          <rPr>
            <sz val="10"/>
            <color rgb="FF000000"/>
            <rFont val="Arial"/>
          </rPr>
          <t>The processes and procedures involved with managing physical assets (e.g., inventory control, location management, etc).
	-Sean Heide</t>
        </r>
      </text>
    </comment>
    <comment ref="HF1" authorId="0" shapeId="0" xr:uid="{00000000-0006-0000-0100-00002D040000}">
      <text>
        <r>
          <rPr>
            <sz val="10"/>
            <color rgb="FF000000"/>
            <rFont val="Arial"/>
          </rPr>
          <t>Generally, physical items of equipment used in providing infrastructure services (e.g., a server, a router, etc)
	-Sean Heide</t>
        </r>
      </text>
    </comment>
    <comment ref="HG1" authorId="0" shapeId="0" xr:uid="{00000000-0006-0000-0100-00002C040000}">
      <text>
        <r>
          <rPr>
            <sz val="10"/>
            <color rgb="FF000000"/>
            <rFont val="Arial"/>
          </rPr>
          <t>Concerned with mitigating physical threats to a facility and its employees (e.g., fire suppression equipment and regular fire drills)
	-Sean Heide</t>
        </r>
      </text>
    </comment>
    <comment ref="HH1" authorId="0" shapeId="0" xr:uid="{00000000-0006-0000-0100-00002B040000}">
      <text>
        <r>
          <rPr>
            <sz val="10"/>
            <color rgb="FF000000"/>
            <rFont val="Arial"/>
          </rPr>
          <t>The processes and procedures involved in siting equipment in appropriate locations (e.g., locating critical network equipment is a secured room with redundant power, temperature controls, etc)
	-Sean Heide</t>
        </r>
      </text>
    </comment>
    <comment ref="HI1" authorId="0" shapeId="0" xr:uid="{00000000-0006-0000-0100-00002A040000}">
      <text>
        <r>
          <rPr>
            <sz val="10"/>
            <color rgb="FF000000"/>
            <rFont val="Arial"/>
          </rPr>
          <t>Providing multiple sources of electrical power to assure continuous operation in spite of loss of external utility power
	-Sean Heide</t>
        </r>
      </text>
    </comment>
    <comment ref="HJ1" authorId="0" shapeId="0" xr:uid="{00000000-0006-0000-0100-000029040000}">
      <text>
        <r>
          <rPr>
            <sz val="10"/>
            <color rgb="FF000000"/>
            <rFont val="Arial"/>
          </rPr>
          <t>Concerned with the provisioning, migration and sanitization of physical storage in the infrastructure.  Controls at this level assure that storage is available when required, its redundancy/reliability requirements match the service requirements, etc.
	-Sean Heide</t>
        </r>
      </text>
    </comment>
    <comment ref="HK1" authorId="0" shapeId="0" xr:uid="{00000000-0006-0000-0100-000028040000}">
      <text>
        <r>
          <rPr>
            <sz val="10"/>
            <color rgb="FF000000"/>
            <rFont val="Arial"/>
          </rPr>
          <t>The processes and procedures that assure that the network structure matches the risk domains established within the infrastructure (e.g., externally facing servers are on a separate segment than internal servers)
	-Sean Heide</t>
        </r>
      </text>
    </comment>
    <comment ref="HL1" authorId="0" shapeId="0" xr:uid="{00000000-0006-0000-0100-000027040000}">
      <text>
        <r>
          <rPr>
            <sz val="10"/>
            <color rgb="FF000000"/>
            <rFont val="Arial"/>
          </rPr>
          <t>Assures a traceable, standard time source for use within an infrastructure (e.g., server clocks are synced to the time source to enable events occurring on one server to be correlated with those occurring on another during incident response)
	-Sean Heide</t>
        </r>
      </text>
    </comment>
    <comment ref="HM1" authorId="0" shapeId="0" xr:uid="{00000000-0006-0000-0100-000026040000}">
      <text>
        <r>
          <rPr>
            <sz val="10"/>
            <color rgb="FF000000"/>
            <rFont val="Arial"/>
          </rPr>
          <t>Processed and procedures for assuring that a service is being provided in compliance with applicable policies and regulatory frameworks.  This can be implemented through either periodic audit or continuous monitoring
	-Sean Heide</t>
        </r>
      </text>
    </comment>
    <comment ref="HN1" authorId="0" shapeId="0" xr:uid="{00000000-0006-0000-0100-000025040000}">
      <text>
        <r>
          <rPr>
            <sz val="10"/>
            <color rgb="FF000000"/>
            <rFont val="Arial"/>
          </rPr>
          <t>Processes and procedures for identifying the services actually present (as opposed to those documented as being present) in order to assume that appropriate patches are installed
	-Sean Heide</t>
        </r>
      </text>
    </comment>
    <comment ref="HO1" authorId="0" shapeId="0" xr:uid="{00000000-0006-0000-0100-000024040000}">
      <text>
        <r>
          <rPr>
            <sz val="10"/>
            <color rgb="FF000000"/>
            <rFont val="Arial"/>
          </rPr>
          <t>The standard software image that is assured to comply with security policies
	-Sean Heide</t>
        </r>
      </text>
    </comment>
    <comment ref="HP1" authorId="0" shapeId="0" xr:uid="{00000000-0006-0000-0100-000023040000}">
      <text>
        <r>
          <rPr>
            <sz val="10"/>
            <color rgb="FF000000"/>
            <rFont val="Arial"/>
          </rPr>
          <t>Processes and procedures for managing the collection of software images within an infrastructure
	-Sean Heide</t>
        </r>
      </text>
    </comment>
    <comment ref="HQ1" authorId="0" shapeId="0" xr:uid="{00000000-0006-0000-0100-000022040000}">
      <text>
        <r>
          <rPr>
            <sz val="10"/>
            <color rgb="FF000000"/>
            <rFont val="Arial"/>
          </rPr>
          <t>Concerned with assuring the availability of infrastructure components to match the service level objectives.  Controls at this level include mirroring of data between geographically dispersed sites, redundant components and the processes for switching between them.
	-Sean Heide</t>
        </r>
      </text>
    </comment>
    <comment ref="HR1" authorId="0" shapeId="0" xr:uid="{00000000-0006-0000-0100-000021040000}">
      <text>
        <r>
          <rPr>
            <sz val="10"/>
            <color rgb="FF000000"/>
            <rFont val="Arial"/>
          </rPr>
          <t>Concerned with assuring the availability of infrastructure components to match the service level objectives.  Controls at this level include mirroring of data between geographically dispersed sites, redundant components and the processes for switching between them.
	-Sean Heide</t>
        </r>
      </text>
    </comment>
    <comment ref="HS1" authorId="0" shapeId="0" xr:uid="{00000000-0006-0000-0100-000020040000}">
      <text>
        <r>
          <rPr>
            <sz val="10"/>
            <color rgb="FF000000"/>
            <rFont val="Arial"/>
          </rPr>
          <t>Concerned with assuring that physical infrastructure devices are appropriately maintained to assure their continuous operations.  Examples include periodic inspection, cleaning and replacement of air filters, proactive replacement of components when degradation is detected, etc.
	-Sean Heide</t>
        </r>
      </text>
    </comment>
    <comment ref="HT1" authorId="0" shapeId="0" xr:uid="{00000000-0006-0000-0100-00001F040000}">
      <text>
        <r>
          <rPr>
            <sz val="10"/>
            <color rgb="FF000000"/>
            <rFont val="Arial"/>
          </rPr>
          <t>Concerned with assuring the availability of infrastructure components to match the service level objectives.  Controls at this level include mirroring of data between geographically dispersed sites, redundant components and the processes for switching between them.
	-Sean Heide</t>
        </r>
      </text>
    </comment>
    <comment ref="HU1" authorId="0" shapeId="0" xr:uid="{00000000-0006-0000-0100-00001E040000}">
      <text>
        <r>
          <rPr>
            <sz val="10"/>
            <color rgb="FF000000"/>
            <rFont val="Arial"/>
          </rPr>
          <t>End-Points are the devices that users interact with when using an IT solution.  They are called end points because they are at the edge of the solution where technology meets humans.
	-Sean Heide</t>
        </r>
      </text>
    </comment>
    <comment ref="HV1" authorId="0" shapeId="0" xr:uid="{00000000-0006-0000-0100-00001D040000}">
      <text>
        <r>
          <rPr>
            <sz val="10"/>
            <color rgb="FF000000"/>
            <rFont val="Arial"/>
          </rPr>
          <t>A virtual machine or application sandbox that is installed and managed on the endpoint but isolated from the rest of the endpoint.  Management can be centralized but the virtual machine runs locally on the endpoint device (tablet, pc, etc.).
	-Sean Heide</t>
        </r>
      </text>
    </comment>
    <comment ref="HW1" authorId="0" shapeId="0" xr:uid="{00000000-0006-0000-0100-00001C040000}">
      <text>
        <r>
          <rPr>
            <sz val="10"/>
            <color rgb="FF000000"/>
            <rFont val="Arial"/>
          </rPr>
          <t>A remote desktop presentation of any device where the presentation is controlled from a remote endpoint.
	-Sean Heide</t>
        </r>
      </text>
    </comment>
    <comment ref="HX1" authorId="0" shapeId="0" xr:uid="{00000000-0006-0000-0100-00001B040000}">
      <text>
        <r>
          <rPr>
            <sz val="10"/>
            <color rgb="FF000000"/>
            <rFont val="Arial"/>
          </rPr>
          <t>A virtual desktop integrated with a presentation server to control access and manage multiple users.
	-Sean Heide</t>
        </r>
      </text>
    </comment>
    <comment ref="HY1" authorId="0" shapeId="0" xr:uid="{00000000-0006-0000-0100-00001A040000}">
      <text>
        <r>
          <rPr>
            <sz val="10"/>
            <color rgb="FF000000"/>
            <rFont val="Arial"/>
          </rPr>
          <t>Logical Device Manager.  A Microsoft Windows capability similar in function to LVM
	-Sean Heide</t>
        </r>
      </text>
    </comment>
    <comment ref="HZ1" authorId="0" shapeId="0" xr:uid="{00000000-0006-0000-0100-000019040000}">
      <text>
        <r>
          <rPr>
            <sz val="10"/>
            <color rgb="FF000000"/>
            <rFont val="Arial"/>
          </rPr>
          <t>Logical Volume Management.  Allows grouping of several physical disks into a single logical volume as viewed by the host
	-Sean Heide</t>
        </r>
      </text>
    </comment>
    <comment ref="IA1" authorId="0" shapeId="0" xr:uid="{00000000-0006-0000-0100-000018040000}">
      <text>
        <r>
          <rPr>
            <sz val="10"/>
            <color rgb="FF000000"/>
            <rFont val="Arial"/>
          </rPr>
          <t>Acronym for the SCSI protocol's Logical Unit Number and commonly used as a term for the block device presented to a host via a SAN.
	-Sean Heide</t>
        </r>
      </text>
    </comment>
    <comment ref="IB1" authorId="0" shapeId="0" xr:uid="{00000000-0006-0000-0100-000017040000}">
      <text>
        <r>
          <rPr>
            <sz val="10"/>
            <color rgb="FF000000"/>
            <rFont val="Arial"/>
          </rPr>
          <t>Storage device controllers may allow virtualization of disk volumes (e.g., a hardware RAID controller that groups multiple physical volumes or sections of columns into a single host-visible RAID-5 array).
	-Sean Heide</t>
        </r>
      </text>
    </comment>
    <comment ref="IC1" authorId="0" shapeId="0" xr:uid="{00000000-0006-0000-0100-000016040000}">
      <text>
        <r>
          <rPr>
            <sz val="10"/>
            <color rgb="FF000000"/>
            <rFont val="Arial"/>
          </rPr>
          <t>Virtualization at the filesystem level (i.e., the host is presented with a virtual filesystem)
	-Sean Heide</t>
        </r>
      </text>
    </comment>
    <comment ref="ID1" authorId="0" shapeId="0" xr:uid="{00000000-0006-0000-0100-000015040000}">
      <text>
        <r>
          <rPr>
            <sz val="10"/>
            <color rgb="FF000000"/>
            <rFont val="Arial"/>
          </rPr>
          <t>Virtualization at the filesystem level (i.e., the host is presented with a virtual filesystem)
	-Sean Heide</t>
        </r>
      </text>
    </comment>
    <comment ref="IE1" authorId="0" shapeId="0" xr:uid="{00000000-0006-0000-0100-000014040000}">
      <text>
        <r>
          <rPr>
            <sz val="10"/>
            <color rgb="FF000000"/>
            <rFont val="Arial"/>
          </rPr>
          <t>A higher-level view of files that make the file largely independent of how it is presented.  For example, a consumer would access mybudget.global without regard to whether it was hosted in a NAS appliance, a SAN or on a physical server.
	-Sean Heide</t>
        </r>
      </text>
    </comment>
    <comment ref="IF1" authorId="0" shapeId="0" xr:uid="{00000000-0006-0000-0100-000013040000}">
      <text>
        <r>
          <rPr>
            <sz val="10"/>
            <color rgb="FF000000"/>
            <rFont val="Arial"/>
          </rPr>
          <t>The end-point component of an application streaming solution.  Clients could be tablets, phones, smart devices.
	-Sean Heide</t>
        </r>
      </text>
    </comment>
    <comment ref="IG1" authorId="0" shapeId="0" xr:uid="{00000000-0006-0000-0100-000012040000}">
      <text>
        <r>
          <rPr>
            <sz val="10"/>
            <color rgb="FF000000"/>
            <rFont val="Arial"/>
          </rPr>
          <t>The server-side component of application streaming solution responsible for delivering content to multiple clients.
	-Sean Heide</t>
        </r>
      </text>
    </comment>
    <comment ref="IH1" authorId="0" shapeId="0" xr:uid="{00000000-0006-0000-0100-000011040000}">
      <text>
        <r>
          <rPr>
            <sz val="10"/>
            <color rgb="FF000000"/>
            <rFont val="Arial"/>
          </rPr>
          <t>The method of logically separating compute resources into groups that share common risks, supporting minimum necessary access between logical groups. This can be by application, Tenant , segment, or Community. Isolation is achieved by logical separation requiring a security boundary such as a virtual firewall.
	-Sean Heide</t>
        </r>
      </text>
    </comment>
    <comment ref="II1" authorId="0" shapeId="0" xr:uid="{00000000-0006-0000-0100-000010040000}">
      <text>
        <r>
          <rPr>
            <sz val="10"/>
            <color rgb="FF000000"/>
            <rFont val="Arial"/>
          </rPr>
          <t>A fully virtualized environment or fabric that includes processor, storage and network capabilities.  Can be provided as part of a physical machine or across multiple physical machines.
	-Sean Heide</t>
        </r>
      </text>
    </comment>
    <comment ref="IJ1" authorId="0" shapeId="0" xr:uid="{00000000-0006-0000-0100-00000F040000}">
      <text>
        <r>
          <rPr>
            <sz val="10"/>
            <color rgb="FF000000"/>
            <rFont val="Arial"/>
          </rPr>
          <t>A virtualized operating system where the the source code for the guest operating system is modified to run specifically as a guest operating system instead of a binary equivalent of the original hardware-targeted operating system.
	-Sean Heide</t>
        </r>
      </text>
    </comment>
    <comment ref="IK1" authorId="0" shapeId="0" xr:uid="{00000000-0006-0000-0100-00000E040000}">
      <text>
        <r>
          <rPr>
            <sz val="10"/>
            <color rgb="FF000000"/>
            <rFont val="Arial"/>
          </rPr>
          <t>Support in a given processor architecture for hypervisor execution (usually through provision of specialized instructions that support switching between guest instances, etc)
	-Sean Heide</t>
        </r>
      </text>
    </comment>
    <comment ref="IL1" authorId="0" shapeId="0" xr:uid="{00000000-0006-0000-0100-00000D040000}">
      <text>
        <r>
          <rPr>
            <sz val="10"/>
            <color rgb="FF000000"/>
            <rFont val="Arial"/>
          </rPr>
          <t>The capability to have virtual workspace where different operating systems can be installed based on customer needs.
	-Sean Heide</t>
        </r>
      </text>
    </comment>
    <comment ref="IM1" authorId="0" shapeId="0" xr:uid="{00000000-0006-0000-0100-00000C040000}">
      <text>
        <r>
          <rPr>
            <sz val="10"/>
            <color rgb="FF000000"/>
            <rFont val="Arial"/>
          </rPr>
          <t>A Trusted Platform Module can store code signatures or keys that the software trusts to be unalterable by an attacker.  This capability refers to a virtualized TPM instance.  TPM is defined by Trusted Computing Group.
	-Sean Heide</t>
        </r>
      </text>
    </comment>
    <comment ref="IN1" authorId="0" shapeId="0" xr:uid="{00000000-0006-0000-0100-00000B040000}">
      <text>
        <r>
          <rPr>
            <sz val="10"/>
            <color rgb="FF000000"/>
            <rFont val="Arial"/>
          </rPr>
          <t>An operating system feature that uses a combination of physical memory and backing storage (usually disk) to create the illusion that much larger memory space is available.  For good performance, it relies on the principle of locality that assumes that only a small part of a program's address space (the working set) is actually in use at any point in time.
	-Sean Heide</t>
        </r>
      </text>
    </comment>
    <comment ref="IO1" authorId="0" shapeId="0" xr:uid="{00000000-0006-0000-0100-00000A040000}">
      <text>
        <r>
          <rPr>
            <sz val="10"/>
            <color rgb="FF000000"/>
            <rFont val="Arial"/>
          </rPr>
          <t>Internet Protocol Version 4
	-Sean Heide</t>
        </r>
      </text>
    </comment>
    <comment ref="IP1" authorId="0" shapeId="0" xr:uid="{00000000-0006-0000-0100-000009040000}">
      <text>
        <r>
          <rPr>
            <sz val="10"/>
            <color rgb="FF000000"/>
            <rFont val="Arial"/>
          </rPr>
          <t>Internet Protocol Version 6
	-Sean Heide</t>
        </r>
      </text>
    </comment>
    <comment ref="IQ1" authorId="0" shapeId="0" xr:uid="{00000000-0006-0000-0100-000008040000}">
      <text>
        <r>
          <rPr>
            <sz val="10"/>
            <color rgb="FF000000"/>
            <rFont val="Arial"/>
          </rPr>
          <t>a VLAN is a group of hosts (on premise, in the cloud, between clouds or hybrid) with a common set of requirements that communicate as if they were attached to the same broadcast domain, regardless of their physical location.
	-Sean Heide</t>
        </r>
      </text>
    </comment>
    <comment ref="IR1" authorId="0" shapeId="0" xr:uid="{00000000-0006-0000-0100-000007040000}">
      <text>
        <r>
          <rPr>
            <sz val="10"/>
            <color rgb="FF000000"/>
            <rFont val="Arial"/>
          </rPr>
          <t>A VNIC is a virtualized network interface that presents the same media access control (MAC) interface that an actual interface would provide.
	-Sean Heide</t>
        </r>
      </text>
    </comment>
    <comment ref="IS1" authorId="0" shapeId="0" xr:uid="{00000000-0006-0000-0100-000006040000}">
      <text>
        <r>
          <rPr>
            <sz val="10"/>
            <color rgb="FF000000"/>
            <rFont val="Arial"/>
          </rPr>
          <t>Database virtualization is the decoupling of the database layer, which lies between the storage and application layers within the application stack. Virtualization at the database layer allows hardware resources to be extended to allow for better sharing resources between applications and users, masking of the physical location and configuration of a database from querying programs, as well as enable more scalable computing.
	-Sean Heide</t>
        </r>
      </text>
    </comment>
    <comment ref="IT1" authorId="0" shapeId="0" xr:uid="{00000000-0006-0000-0100-000005040000}">
      <text>
        <r>
          <rPr>
            <sz val="10"/>
            <color rgb="FF000000"/>
            <rFont val="Arial"/>
          </rPr>
          <t>Mobile Device Virtualization allows the organization to test compatibility with new technologies for different mobile devices
	-Sean Heide</t>
        </r>
      </text>
    </comment>
    <comment ref="IU1" authorId="0" shapeId="0" xr:uid="{00000000-0006-0000-0100-000004040000}">
      <text>
        <r>
          <rPr>
            <sz val="10"/>
            <color rgb="FF000000"/>
            <rFont val="Arial"/>
          </rPr>
          <t>Methods and systems that allow users to virtualize a local smart card so that they can remotely connect to a server and interact with the server as if the local smart card was physically connected to the server.
	-Sean Heide</t>
        </r>
      </text>
    </comment>
    <comment ref="IV1" authorId="0" shapeId="0" xr:uid="{00000000-0006-0000-0100-000003040000}">
      <text>
        <r>
          <rPr>
            <sz val="10"/>
            <color rgb="FF000000"/>
            <rFont val="Arial"/>
          </rPr>
          <t>Overall process for assuring that the DRP is continuously updated to reflect changes in the business and its critical functions
	-Sean Heide</t>
        </r>
      </text>
    </comment>
    <comment ref="IW1" authorId="0" shapeId="0" xr:uid="{00000000-0006-0000-0100-000002040000}">
      <text>
        <r>
          <rPr>
            <sz val="10"/>
            <color rgb="FF000000"/>
            <rFont val="Arial"/>
          </rPr>
          <t>Function that manages the overall process of periodic testing and subsequent review of the DRP.
	-Sean Heide</t>
        </r>
      </text>
    </comment>
    <comment ref="IX1" authorId="0" shapeId="0" xr:uid="{00000000-0006-0000-0100-000001040000}">
      <text>
        <r>
          <rPr>
            <sz val="10"/>
            <color rgb="FF000000"/>
            <rFont val="Arial"/>
          </rPr>
          <t>"Set of tools which can be used for developing a broad range of different architecture perspectives integrated usually as a common Architecture Framework. 
Elements that the governance process must cover are:
&lt;ul&gt;
&lt;li&gt;Describe a method for defining an information system in terms of a set of building blocks &lt;/li&gt;
&lt;li&gt;Show how the building blocks fit together &lt;/li&gt;
&lt;li&gt;Technical roadmap for the standards list&lt;/li&gt;
&lt;li&gt;Contain a set of tools, and enforce a technology standards list&lt;/li&gt;
&lt;li&gt;Provide a common vocabulary &lt;/li&gt;
&lt;li&gt;Governance processes to ensure that existing solutions and new IT services are aligned witht he framework.&lt;/li&gt;
&lt;/ul&gt;"
	-Sean Heide</t>
        </r>
      </text>
    </comment>
    <comment ref="IY1" authorId="0" shapeId="0" xr:uid="{00000000-0006-0000-0100-000000040000}">
      <text>
        <r>
          <rPr>
            <sz val="10"/>
            <color rgb="FF000000"/>
            <rFont val="Arial"/>
          </rPr>
          <t>This capability is a complement for the Architecture Governance, outlines all the technology standards, as well guidelines regarding how they can be consumed across the organization. These standards should include alignment with the organization's strategy, industry standards, principles, patterns that can be reused across the organization among other elements necessary to ensure a consistent implementation and adoption.
	-Sean Heide</t>
        </r>
      </text>
    </comment>
    <comment ref="IZ1" authorId="0" shapeId="0" xr:uid="{00000000-0006-0000-0100-0000FF030000}">
      <text>
        <r>
          <rPr>
            <sz val="10"/>
            <color rgb="FF000000"/>
            <rFont val="Arial"/>
          </rPr>
          <t>Separation of duties (SoD) is the concept of having more than one person required to complete a task in order to prevent from fraud and error.
	-Sean Heide</t>
        </r>
      </text>
    </comment>
    <comment ref="JA1" authorId="0" shapeId="0" xr:uid="{00000000-0006-0000-0100-0000FE030000}">
      <text>
        <r>
          <rPr>
            <sz val="10"/>
            <color rgb="FF000000"/>
            <rFont val="Arial"/>
          </rPr>
          <t>All third-parties that are bound to a contract to provide a service for the organization, these are not considered employees but have access to various resources and data across the company, this capability is intended to manage these contractors and the associated processes to onboard and release them.
	-Sean Heide</t>
        </r>
      </text>
    </comment>
    <comment ref="JB1" authorId="0" shapeId="0" xr:uid="{00000000-0006-0000-0100-0000FD030000}">
      <text>
        <r>
          <rPr>
            <sz val="10"/>
            <color rgb="FF000000"/>
            <rFont val="Arial"/>
          </rPr>
          <t>Program management deals with the incident after it has begun the cycle through the remediation process.  Program management architecture interacts with the service desk.  Program management offers advanced root cause analysis tools and technologies and interfaces with the information repositories to perform trending and prevention services within the environment.
	-Sean Heide</t>
        </r>
      </text>
    </comment>
    <comment ref="JC1" authorId="0" shapeId="0" xr:uid="{00000000-0006-0000-0100-0000FC030000}">
      <text>
        <r>
          <rPr>
            <sz val="10"/>
            <color rgb="FF000000"/>
            <rFont val="Arial"/>
          </rPr>
          <t>All processes, artifacts and methodologies associated to the Project Management Office to track projects (best practices include PMI Body of Knowledge among other).
	-Sean Heide</t>
        </r>
      </text>
    </comment>
    <comment ref="JD1" authorId="0" shapeId="0" xr:uid="{00000000-0006-0000-0100-0000FB030000}">
      <text>
        <r>
          <rPr>
            <sz val="10"/>
            <color rgb="FF000000"/>
            <rFont val="Arial"/>
          </rPr>
          <t>This capability is focused on projects that are remediating exiting gaps, or findings that affect the enterprise. A remediation dashboard is recommended to be used to track progress for senior management.
	-Sean Heide</t>
        </r>
      </text>
    </comment>
    <comment ref="JE1" authorId="0" shapeId="0" xr:uid="{00000000-0006-0000-0100-0000FA030000}">
      <text>
        <r>
          <rPr>
            <sz val="10"/>
            <color rgb="FF000000"/>
            <rFont val="Arial"/>
          </rPr>
          <t>Tracking the organizations capabilities against industry best practices, benchmarking, and maturity to show progress over time.
	-Sean Heide</t>
        </r>
      </text>
    </comment>
    <comment ref="JF1" authorId="0" shapeId="0" xr:uid="{00000000-0006-0000-0100-0000F9030000}">
      <text>
        <r>
          <rPr>
            <sz val="10"/>
            <color rgb="FF000000"/>
            <rFont val="Arial"/>
          </rPr>
          <t>Strategic direction and plans for changes to capabilities and solutions within the technology portfolio (including the security roadmap) to accomplish a desired future state (e.g. continuous innovation, integration of capabilities, etc). This process must be aligned with the business strategy).
	-Sean Heide</t>
        </r>
      </text>
    </comment>
    <comment ref="JG1" authorId="0" shapeId="0" xr:uid="{00000000-0006-0000-0100-0000F8030000}">
      <text>
        <r>
          <rPr>
            <sz val="10"/>
            <color rgb="FF000000"/>
            <rFont val="Arial"/>
          </rPr>
          <t>Process oriented to understand the business needs and strategy, and ensure that the Information Technology as well as the Security and Risk Management strategies are aligned to support the those objectives within the roadmap.
	-Sean Heide</t>
        </r>
      </text>
    </comment>
    <comment ref="JH1" authorId="0" shapeId="0" xr:uid="{00000000-0006-0000-0100-0000F7030000}">
      <text>
        <r>
          <rPr>
            <sz val="10"/>
            <color rgb="FF000000"/>
            <rFont val="Arial"/>
          </rPr>
          <t>Measurable objectives for services and their delivery used in assessing performance versus a service level agreement
	-Sean Heide</t>
        </r>
      </text>
    </comment>
    <comment ref="JI1" authorId="0" shapeId="0" xr:uid="{00000000-0006-0000-0100-0000F6030000}">
      <text>
        <r>
          <rPr>
            <sz val="10"/>
            <color rgb="FF000000"/>
            <rFont val="Arial"/>
          </rPr>
          <t>Service level agreements within an organization that codify the specific services to be delivered and the performance criteria governing that delivery
	-Sean Heide</t>
        </r>
      </text>
    </comment>
    <comment ref="JJ1" authorId="0" shapeId="0" xr:uid="{00000000-0006-0000-0100-0000F5030000}">
      <text>
        <r>
          <rPr>
            <sz val="10"/>
            <color rgb="FF000000"/>
            <rFont val="Arial"/>
          </rPr>
          <t>Operational Level Agreements must be defined in order to support a Service Level Agreement (SLA) between areas or organizations. This capability is oriented to track effective integration between processes associated to a specific SLA from the operational perspective.
	-Sean Heide</t>
        </r>
      </text>
    </comment>
    <comment ref="JK1" authorId="0" shapeId="0" xr:uid="{00000000-0006-0000-0100-0000F4030000}">
      <text>
        <r>
          <rPr>
            <sz val="10"/>
            <color rgb="FF000000"/>
            <rFont val="Arial"/>
          </rPr>
          <t>Service Level Agreements with external entities that codify the specific services to be delivered and the performance criteria governing that delivery
	-Sean Heide</t>
        </r>
      </text>
    </comment>
    <comment ref="JL1" authorId="0" shapeId="0" xr:uid="{00000000-0006-0000-0100-0000F3030000}">
      <text>
        <r>
          <rPr>
            <sz val="10"/>
            <color rgb="FF000000"/>
            <rFont val="Arial"/>
          </rPr>
          <t>This capability governs the process to manage vendor relationship including selection, vetting, evaluation, security, compliance. Usually these processes also include risk evaluation, as well a rating against the type of data that the vendor can see (given their maturity on their risk profile, financial, among other areas).
	-Sean Heide</t>
        </r>
      </text>
    </comment>
    <comment ref="JM1" authorId="0" shapeId="0" xr:uid="{00000000-0006-0000-0100-0000F2030000}">
      <text>
        <r>
          <rPr>
            <sz val="10"/>
            <color rgb="FF000000"/>
            <rFont val="Arial"/>
          </rPr>
          <t>All SLAs, OLAs, and contract should have associated and defined Key Performance Indicators, Key Goal Indicators, and Key Risk Indicators that must be tracked on periodical basis to manage these agreements. The service dashboard should present these metrics for decision making.
	-Sean Heide</t>
        </r>
      </text>
    </comment>
    <comment ref="JN1" authorId="0" shapeId="0" xr:uid="{00000000-0006-0000-0100-0000F1030000}">
      <text>
        <r>
          <rPr>
            <sz val="10"/>
            <color rgb="FF000000"/>
            <rFont val="Arial"/>
          </rPr>
          <t>The overall process that manages the availability of services to their users (both internal and external)
	-Sean Heide</t>
        </r>
      </text>
    </comment>
    <comment ref="JO1" authorId="0" shapeId="0" xr:uid="{00000000-0006-0000-0100-0000F0030000}">
      <text>
        <r>
          <rPr>
            <sz val="10"/>
            <color rgb="FF000000"/>
            <rFont val="Arial"/>
          </rPr>
          <t>The process that assesses the ability of an organization to continue to deliver services in spite of the occurence of various events (e.g., loss of power, loss of network connectivity, etc).
	-Sean Heide</t>
        </r>
      </text>
    </comment>
    <comment ref="JP1" authorId="0" shapeId="0" xr:uid="{00000000-0006-0000-0100-0000EF030000}">
      <text>
        <r>
          <rPr>
            <sz val="10"/>
            <color rgb="FF000000"/>
            <rFont val="Arial"/>
          </rPr>
          <t>Capacity planning assures that resources and workloads are matched at both the present time and in the future.
	-Sean Heide</t>
        </r>
      </text>
    </comment>
    <comment ref="JQ1" authorId="0" shapeId="0" xr:uid="{00000000-0006-0000-0100-0000EE030000}">
      <text>
        <r>
          <rPr>
            <sz val="10"/>
            <color rgb="FF000000"/>
            <rFont val="Arial"/>
          </rPr>
          <t>The internal function that analyzes the overall costs accrued in delivering a particular service so that revenue (whether external or internal chargeback) is adequate to support delivery of that service.
	-Sean Heide</t>
        </r>
      </text>
    </comment>
    <comment ref="JR1" authorId="0" shapeId="0" xr:uid="{00000000-0006-0000-0100-0000ED030000}">
      <text>
        <r>
          <rPr>
            <sz val="10"/>
            <color rgb="FF000000"/>
            <rFont val="Arial"/>
          </rPr>
          <t>Planning process used to determine day to day investments such as Maintenance of existing services and infrastructure, applications, among other associated elements that allows the organization to operate. Usually the Charge Back process is used to distribute these costs across medium to large organizations.
	-Sean Heide</t>
        </r>
      </text>
    </comment>
    <comment ref="JS1" authorId="0" shapeId="0" xr:uid="{00000000-0006-0000-0100-0000EC030000}">
      <text>
        <r>
          <rPr>
            <sz val="10"/>
            <color rgb="FF000000"/>
            <rFont val="Arial"/>
          </rPr>
          <t>This process manages the IT service consumption by an area or user across the organization, as well calculates the associated costs to those services including People, Technology and supporting materials. The process ensures that there is clear understanding on the TCO and costs per service (i.e. Desktop support, Network services, Security Services, etc.)
	-Sean Heide</t>
        </r>
      </text>
    </comment>
    <comment ref="JT1" authorId="0" shapeId="0" xr:uid="{00000000-0006-0000-0100-0000EB030000}">
      <text>
        <r>
          <rPr>
            <sz val="10"/>
            <color rgb="FF000000"/>
            <rFont val="Arial"/>
          </rPr>
          <t>Planning process used to determine whether an organization's long term investments such as new infrastructure, replacement of existing services and infrastructure, new data centers, new products or services, research, application development, security and project deployment are worth pursuing. Usually a cost benefit analysis is used as part of the investment budgeting process.
	-Sean Heide</t>
        </r>
      </text>
    </comment>
    <comment ref="JU1" authorId="0" shapeId="0" xr:uid="{00000000-0006-0000-0100-0000EA030000}">
      <text>
        <r>
          <rPr>
            <sz val="10"/>
            <color rgb="FF000000"/>
            <rFont val="Arial"/>
          </rPr>
          <t>Provides alerting, incremental resource provisioning, etc, when application performance measurements (e.g., response time) exceed service level objectives
	-Sean Heide</t>
        </r>
      </text>
    </comment>
    <comment ref="JV1" authorId="0" shapeId="0" xr:uid="{00000000-0006-0000-0100-0000E9030000}">
      <text>
        <r>
          <rPr>
            <sz val="10"/>
            <color rgb="FF000000"/>
            <rFont val="Arial"/>
          </rPr>
          <t>Capacity planning assures that resources and workloads are matched at both the present time and in the future.
	-Sean Heide</t>
        </r>
      </text>
    </comment>
    <comment ref="JW1" authorId="0" shapeId="0" xr:uid="{00000000-0006-0000-0100-0000E8030000}">
      <text>
        <r>
          <rPr>
            <sz val="10"/>
            <color rgb="FF000000"/>
            <rFont val="Arial"/>
          </rPr>
          <t>The application of management activities-planning, coordinating, measuring, monitoring, controlling, and reporting-to ensure that the development and maintenance of software is systematic, disciplined, and quantified. This includes the of a system at distinct points in time for the purpose of systematically controlling changes to the configuration, and maintaining the integrity and traceability of the configuration throughout the system life cycle.
	-Sean Heide</t>
        </r>
      </text>
    </comment>
    <comment ref="JX1" authorId="0" shapeId="0" xr:uid="{00000000-0006-0000-0100-0000E7030000}">
      <text>
        <r>
          <rPr>
            <sz val="10"/>
            <color rgb="FF000000"/>
            <rFont val="Arial"/>
          </rPr>
          <t>This process tracks all the physical components across the Information Technology organization. Also tracks the ownership and custody for these assets.
	-Sean Heide</t>
        </r>
      </text>
    </comment>
    <comment ref="JY1" authorId="0" shapeId="0" xr:uid="{00000000-0006-0000-0100-0000E6030000}">
      <text>
        <r>
          <rPr>
            <sz val="10"/>
            <color rgb="FF000000"/>
            <rFont val="Arial"/>
          </rPr>
          <t>This capability allows the Configuration Management process to identify new and changing assets across the infrastructure, and maintains the existing inventory of Configuration Items. Usually a process must be in place to formalize ownership for these new assets.
	-Sean Heide</t>
        </r>
      </text>
    </comment>
    <comment ref="JZ1" authorId="0" shapeId="0" xr:uid="{00000000-0006-0000-0100-0000E5030000}">
      <text>
        <r>
          <rPr>
            <sz val="10"/>
            <color rgb="FF000000"/>
            <rFont val="Arial"/>
          </rPr>
          <t>The process and procedures for managing the configuration of assets (servers, storage arrays, network equipment, etc) to assure that their configuration as deployed matches that specified by policy, standards and guidelines.
	-Sean Heide</t>
        </r>
      </text>
    </comment>
    <comment ref="KA1" authorId="0" shapeId="0" xr:uid="{00000000-0006-0000-0100-0000E4030000}">
      <text>
        <r>
          <rPr>
            <sz val="10"/>
            <color rgb="FF000000"/>
            <rFont val="Arial"/>
          </rPr>
          <t>The process and procedures for responding to a declared security incident.
	-Sean Heide</t>
        </r>
      </text>
    </comment>
    <comment ref="KB1" authorId="0" shapeId="0" xr:uid="{00000000-0006-0000-0100-0000E3030000}">
      <text>
        <r>
          <rPr>
            <sz val="10"/>
            <color rgb="FF000000"/>
            <rFont val="Arial"/>
          </rPr>
          <t>The capability of having system generated events automatically spawn incidents.
	-Sean Heide</t>
        </r>
      </text>
    </comment>
    <comment ref="KC1" authorId="0" shapeId="0" xr:uid="{00000000-0006-0000-0100-0000E2030000}">
      <text>
        <r>
          <rPr>
            <sz val="10"/>
            <color rgb="FF000000"/>
            <rFont val="Arial"/>
          </rPr>
          <t>This capability allows anyone in the organization to report an incident and begin the incident management process.
	-Sean Heide</t>
        </r>
      </text>
    </comment>
    <comment ref="KD1" authorId="0" shapeId="0" xr:uid="{00000000-0006-0000-0100-0000E1030000}">
      <text>
        <r>
          <rPr>
            <sz val="10"/>
            <color rgb="FF000000"/>
            <rFont val="Arial"/>
          </rPr>
          <t>The process of creating a record of incidents that can be tracked through their lifecycle.  These incidents should be referenced by a unique identifier.
	-Sean Heide</t>
        </r>
      </text>
    </comment>
    <comment ref="KE1" authorId="0" shapeId="0" xr:uid="{00000000-0006-0000-0100-0000E0030000}">
      <text>
        <r>
          <rPr>
            <sz val="10"/>
            <color rgb="FF000000"/>
            <rFont val="Arial"/>
          </rPr>
          <t>The process and procedures for responding to a declared security incident.
	-Sean Heide</t>
        </r>
      </text>
    </comment>
    <comment ref="KF1" authorId="0" shapeId="0" xr:uid="{00000000-0006-0000-0100-0000DF030000}">
      <text>
        <r>
          <rPr>
            <sz val="10"/>
            <color rgb="FF000000"/>
            <rFont val="Arial"/>
          </rPr>
          <t>An event may or may not indicate that an incident has occurred or is in progress.  Event classification provides processes for analysis and event correlation to provide an assessment and confidence estimate for the occurrence of an incident.
	-Sean Heide</t>
        </r>
      </text>
    </comment>
    <comment ref="KG1" authorId="0" shapeId="0" xr:uid="{00000000-0006-0000-0100-0000DE030000}">
      <text>
        <r>
          <rPr>
            <sz val="10"/>
            <color rgb="FF000000"/>
            <rFont val="Arial"/>
          </rPr>
          <t>An important component of incident response that looks beyond the face details of an incident to determine the root cause of the incident (e.g., a missing patch might enable a successful intrusion but root cause analysis might reveal that the vulnerable service should never have been running anyway).
	-Sean Heide</t>
        </r>
      </text>
    </comment>
    <comment ref="KH1" authorId="0" shapeId="0" xr:uid="{00000000-0006-0000-0100-0000DD030000}">
      <text>
        <r>
          <rPr>
            <sz val="10"/>
            <color rgb="FF000000"/>
            <rFont val="Arial"/>
          </rPr>
          <t>As part of the Root Cause Analysis, this capability will allow the organization to identify the effects and tendencies that certain incidents or root causes will have across the Information Technology Services. All of these trends should be tracked throughout time. Also can be an ongoing process for assessing the overall trend of usage of a resource, occurrences of an event, etc.
	-Sean Heide</t>
        </r>
      </text>
    </comment>
    <comment ref="KI1" authorId="0" shapeId="0" xr:uid="{00000000-0006-0000-0100-0000DC030000}">
      <text>
        <r>
          <rPr>
            <sz val="10"/>
            <color rgb="FF000000"/>
            <rFont val="Arial"/>
          </rPr>
          <t>The process of identifying the appropriate changes to configuration items and/or processes necessary to address the root cause of a problem to minimize the likelihood of recurrence.
	-Sean Heide</t>
        </r>
      </text>
    </comment>
    <comment ref="KJ1" authorId="0" shapeId="0" xr:uid="{00000000-0006-0000-0100-0000DB030000}">
      <text>
        <r>
          <rPr>
            <sz val="10"/>
            <color rgb="FF000000"/>
            <rFont val="Arial"/>
          </rPr>
          <t>Identification of incidents that do not have a current owner, so that appropriate resources can be engaged to resolve the problems.
	-Sean Heide</t>
        </r>
      </text>
    </comment>
    <comment ref="KK1" authorId="0" shapeId="0" xr:uid="{00000000-0006-0000-0100-0000DA030000}">
      <text>
        <r>
          <rPr>
            <sz val="10"/>
            <color rgb="FF000000"/>
            <rFont val="Arial"/>
          </rPr>
          <t>"&lt;p&gt;The process of developing and following a standard way of doing things that multiple organizations execute in an efficient manner, the process includes methods, techniques, or frameworks that consistently shown results superior to those achieved with other means, and that is used as a benchmark. These practices can evolve to become better as improvements are discovered (using mechanisms such as lessons learned).&lt;/p&gt;
&lt;p&gt;This capability is intended to maintain quality as an alternative to mandatory legislated standards and can be based on self-assessment or benchmarking.&lt;/p&gt;"
	-Sean Heide</t>
        </r>
      </text>
    </comment>
    <comment ref="KL1" authorId="0" shapeId="0" xr:uid="{00000000-0006-0000-0100-0000D9030000}">
      <text>
        <r>
          <rPr>
            <sz val="10"/>
            <color rgb="FF000000"/>
            <rFont val="Arial"/>
          </rPr>
          <t>Analysis of requests for help regarding security in terms of consulting on projects, questions asked about policies, end-user training feedback, etc. to identify frequently asked questions and new areas of documentation required for the knowledge base.
	-Sean Heide</t>
        </r>
      </text>
    </comment>
    <comment ref="KM1" authorId="0" shapeId="0" xr:uid="{00000000-0006-0000-0100-0000D8030000}">
      <text>
        <r>
          <rPr>
            <sz val="10"/>
            <color rgb="FF000000"/>
            <rFont val="Arial"/>
          </rPr>
          <t>The process of identifying a leader in a given practice area and comparing the organizations practices against the leader and other organizations.  This can help the organization to understand where they compare with other organizations in the industry with respect to knowledge, competency and capability.
	-Sean Heide</t>
        </r>
      </text>
    </comment>
    <comment ref="KN1" authorId="0" shapeId="0" xr:uid="{00000000-0006-0000-0100-0000D7030000}">
      <text>
        <r>
          <rPr>
            <sz val="10"/>
            <color rgb="FF000000"/>
            <rFont val="Arial"/>
          </rPr>
          <t>As security standards and patterns are created across the organization, they should include guidelines and processes that can help employees comply with regulatory requirements or security standards in a consistent manner.
	-Sean Heide</t>
        </r>
      </text>
    </comment>
    <comment ref="KO1" authorId="0" shapeId="0" xr:uid="{00000000-0006-0000-0100-0000D6030000}">
      <text>
        <r>
          <rPr>
            <sz val="10"/>
            <color rgb="FF000000"/>
            <rFont val="Arial"/>
          </rPr>
          <t>One of the outcomes from the knowledge management process would be to establish a standard and consistent answer to questions that employees ask frequently. This process captures those questions associated to information security and compliance.
	-Sean Heide</t>
        </r>
      </text>
    </comment>
    <comment ref="KP1" authorId="0" shapeId="0" xr:uid="{00000000-0006-0000-0100-0000D5030000}">
      <text>
        <r>
          <rPr>
            <sz val="10"/>
            <color rgb="FF000000"/>
            <rFont val="Arial"/>
          </rPr>
          <t>The process of implementing a new configuration item or changes to an existing configuration item.
	-Sean Heide</t>
        </r>
      </text>
    </comment>
    <comment ref="KQ1" authorId="0" shapeId="0" xr:uid="{00000000-0006-0000-0100-0000D4030000}">
      <text>
        <r>
          <rPr>
            <sz val="10"/>
            <color rgb="FF000000"/>
            <rFont val="Arial"/>
          </rPr>
          <t>The process of reviewing requested changes to ensure their appropriateness and receive authorization to continue from the necessary reviewers.
	-Sean Heide</t>
        </r>
      </text>
    </comment>
    <comment ref="KR1" authorId="0" shapeId="0" xr:uid="{00000000-0006-0000-0100-0000D3030000}">
      <text>
        <r>
          <rPr>
            <sz val="10"/>
            <color rgb="FF000000"/>
            <rFont val="Arial"/>
          </rPr>
          <t>A cross-functional team charged with ensuring that all changes to the environment are carefully considered and reviewed to minimize impact to users and existing services.
	-Sean Heide</t>
        </r>
      </text>
    </comment>
    <comment ref="KS1" authorId="0" shapeId="0" xr:uid="{00000000-0006-0000-0100-0000D2030000}">
      <text>
        <r>
          <rPr>
            <sz val="10"/>
            <color rgb="FF000000"/>
            <rFont val="Arial"/>
          </rPr>
          <t>A type of planned change resulting from an project.  Project changes occur due to implementation or changes to business requirements.
	-Sean Heide</t>
        </r>
      </text>
    </comment>
    <comment ref="KT1" authorId="0" shapeId="0" xr:uid="{00000000-0006-0000-0100-0000D1030000}">
      <text>
        <r>
          <rPr>
            <sz val="10"/>
            <color rgb="FF000000"/>
            <rFont val="Arial"/>
          </rPr>
          <t>A type of planned change resulting from ongoing maintenance activities of existing services.
	-Sean Heide</t>
        </r>
      </text>
    </comment>
    <comment ref="KU1" authorId="0" shapeId="0" xr:uid="{00000000-0006-0000-0100-0000D0030000}">
      <text>
        <r>
          <rPr>
            <sz val="10"/>
            <color rgb="FF000000"/>
            <rFont val="Arial"/>
          </rPr>
          <t>Changes generated to fix an issue on a production service or application.
	-Sean Heide</t>
        </r>
      </text>
    </comment>
    <comment ref="KV1" authorId="0" shapeId="0" xr:uid="{00000000-0006-0000-0100-0000CF030000}">
      <text>
        <r>
          <rPr>
            <sz val="10"/>
            <color rgb="FF000000"/>
            <rFont val="Arial"/>
          </rPr>
          <t>As part of release management, a detailed schedule of releases and their features should be developed to bundle many change requests into a single change calendar.
	-Sean Heide</t>
        </r>
      </text>
    </comment>
    <comment ref="KW1" authorId="0" shapeId="0" xr:uid="{00000000-0006-0000-0100-0000CE030000}">
      <text>
        <r>
          <rPr>
            <sz val="10"/>
            <color rgb="FF000000"/>
            <rFont val="Arial"/>
          </rPr>
          <t>The process of testing all changes associated with a release to ensure they meet the requirements and will not disrupt existing services.  This is a Quality Assurance function coordinate through Release Management.
	-Sean Heide</t>
        </r>
      </text>
    </comment>
    <comment ref="KX1" authorId="0" shapeId="0" xr:uid="{00000000-0006-0000-0100-0000CD030000}">
      <text>
        <r>
          <rPr>
            <sz val="10"/>
            <color rgb="FF000000"/>
            <rFont val="Arial"/>
          </rPr>
          <t>The process of compiling source code and configurations into one or more deployable units to be handed off to the change management process.
	-Sean Heide</t>
        </r>
      </text>
    </comment>
    <comment ref="KY1" authorId="0" shapeId="0" xr:uid="{00000000-0006-0000-0100-0000CC030000}">
      <text>
        <r>
          <rPr>
            <sz val="10"/>
            <color rgb="FF000000"/>
            <rFont val="Arial"/>
          </rPr>
          <t>The process of tracking all changes to source code, configuration items, and documentation and assigning these changes a version identifier.
	-Sean Heide</t>
        </r>
      </text>
    </comment>
    <comment ref="KZ1" authorId="0" shapeId="0" xr:uid="{00000000-0006-0000-0100-0000CB030000}">
      <text>
        <r>
          <rPr>
            <sz val="10"/>
            <color rgb="FF000000"/>
            <rFont val="Arial"/>
          </rPr>
          <t>A form of version control for source code that allows for versioning of software, branching software into different releases, and controlling access to software.
	-Sean Heide</t>
        </r>
      </text>
    </comment>
    <comment ref="LA1" authorId="0" shapeId="0" xr:uid="{00000000-0006-0000-0100-0000CA030000}">
      <text>
        <r>
          <rPr>
            <sz val="10"/>
            <color rgb="FF000000"/>
            <rFont val="Arial"/>
          </rPr>
          <t>Audit planning ensures the audits are scheduled and actually take place, are adequately staffed, and are considered as part of the overall aspects of business delivery.
	-Sean Heide</t>
        </r>
      </text>
    </comment>
    <comment ref="LB1" authorId="0" shapeId="0" xr:uid="{00000000-0006-0000-0100-0000C9030000}">
      <text>
        <r>
          <rPr>
            <sz val="10"/>
            <color rgb="FF000000"/>
            <rFont val="Arial"/>
          </rPr>
          <t>"Independent audits effectively prevents you from ""fooling yourself"".  It ensures an unbiased review of the current business state of affairs as they relate to security and compliance."
	-Sean Heide</t>
        </r>
      </text>
    </comment>
    <comment ref="LC1" authorId="0" shapeId="0" xr:uid="{00000000-0006-0000-0100-0000C8030000}">
      <text>
        <r>
          <rPr>
            <sz val="10"/>
            <color rgb="FF000000"/>
            <rFont val="Arial"/>
          </rPr>
          <t>Ensures that the services you rely upon are consistent with your security requirements.
	-Sean Heide</t>
        </r>
      </text>
    </comment>
    <comment ref="LD1" authorId="0" shapeId="0" xr:uid="{00000000-0006-0000-0100-0000C7030000}">
      <text>
        <r>
          <rPr>
            <sz val="10"/>
            <color rgb="FF000000"/>
            <rFont val="Arial"/>
          </rPr>
          <t>Provides a cross checking mechanism within the organization. In larger organizations, there is likely to be some level of independence as well.
	-Sean Heide</t>
        </r>
      </text>
    </comment>
    <comment ref="LE1" authorId="0" shapeId="0" xr:uid="{00000000-0006-0000-0100-0000C6030000}">
      <text>
        <r>
          <rPr>
            <sz val="10"/>
            <color rgb="FF000000"/>
            <rFont val="Arial"/>
          </rPr>
          <t>Ensures that contact information for relevant authorities and critical business partners is kept up-to-date, so when you need it is correct.
	-Sean Heide</t>
        </r>
      </text>
    </comment>
    <comment ref="LF1" authorId="0" shapeId="0" xr:uid="{00000000-0006-0000-0100-0000C5030000}">
      <text>
        <r>
          <rPr>
            <sz val="10"/>
            <color rgb="FF000000"/>
            <rFont val="Arial"/>
          </rPr>
          <t>The main focus here is to ensure that all regulatory requirements are identified, and that the compliance effort of the business takes them into account.
	-Sean Heide</t>
        </r>
      </text>
    </comment>
    <comment ref="LG1" authorId="0" shapeId="0" xr:uid="{00000000-0006-0000-0100-0000C4030000}">
      <text>
        <r>
          <rPr>
            <sz val="10"/>
            <color rgb="FF000000"/>
            <rFont val="Arial"/>
          </rPr>
          <t>The main focus here is to ensure that the protection of intellectual property is identified as a key business driver, and that the compliance effort of the business take this into account.
	-Sean Heide</t>
        </r>
      </text>
    </comment>
    <comment ref="LH1" authorId="0" shapeId="0" xr:uid="{00000000-0006-0000-0100-0000C3030000}">
      <text>
        <r>
          <rPr>
            <sz val="10"/>
            <color rgb="FF000000"/>
            <rFont val="Arial"/>
          </rPr>
          <t>This capability manages the communications, responsibilities and associated processes for personnel that interacts with data throughout its lifecycle. Roles associated to the data interaction include Data Owners, Asset Custodians, Data Users, Supporting Services, and Delegates among others.
	-Sean Heide</t>
        </r>
      </text>
    </comment>
    <comment ref="LI1" authorId="0" shapeId="0" xr:uid="{00000000-0006-0000-0100-0000C2030000}">
      <text>
        <r>
          <rPr>
            <sz val="10"/>
            <color rgb="FF000000"/>
            <rFont val="Arial"/>
          </rPr>
          <t>The process of assessing the value of information to the business and assigning it to different levels such as (protected, public, top secret) based on the impact to the business should the data be obtained by unauthorized individuals.
	-Sean Heide</t>
        </r>
      </text>
    </comment>
    <comment ref="LJ1" authorId="0" shapeId="0" xr:uid="{00000000-0006-0000-0100-0000C1030000}">
      <text>
        <r>
          <rPr>
            <sz val="10"/>
            <color rgb="FF000000"/>
            <rFont val="Arial"/>
          </rPr>
          <t>This capability manages policies, procedures and communication associated to labeling, handling and security of data and objects which contain data.
	-Sean Heide</t>
        </r>
      </text>
    </comment>
    <comment ref="LK1" authorId="0" shapeId="0" xr:uid="{00000000-0006-0000-0100-0000C0030000}">
      <text>
        <r>
          <rPr>
            <sz val="10"/>
            <color rgb="FF000000"/>
            <rFont val="Arial"/>
          </rPr>
          <t>Ensure that at end of useful life, data is destroyed in an appropriate fashion so as to preclude its recovery (e.g., through digital forensic techniques).  Such destruction may require documentation and is commonly embedded in information lifecycle management processes.
	-Sean Heide</t>
        </r>
      </text>
    </comment>
    <comment ref="LL1" authorId="0" shapeId="0" xr:uid="{00000000-0006-0000-0100-0000BF030000}">
      <text>
        <r>
          <rPr>
            <sz val="10"/>
            <color rgb="FF000000"/>
            <rFont val="Arial"/>
          </rPr>
          <t>A corporate policy which ensures that sensitive information is not left out in the open for viewing or theft by unauthorized users.
	-Sean Heide</t>
        </r>
      </text>
    </comment>
    <comment ref="LM1" authorId="0" shapeId="0" xr:uid="{00000000-0006-0000-0100-0000BE030000}">
      <text>
        <r>
          <rPr>
            <sz val="10"/>
            <color rgb="FF000000"/>
            <rFont val="Arial"/>
          </rPr>
          <t>This capability manages policies, procedures, and business requirements associated to data loss prevention; as well controls associated to data privacy and protection throughout the organization. Examples of this include Content Management, Share File Repositories, Data usage from the end-point perspective, among others.
	-Sean Heide</t>
        </r>
      </text>
    </comment>
    <comment ref="LN1" authorId="0" shapeId="0" xr:uid="{00000000-0006-0000-0100-0000BD030000}">
      <text>
        <r>
          <rPr>
            <sz val="10"/>
            <color rgb="FF000000"/>
            <rFont val="Arial"/>
          </rPr>
          <t>This capability manages the policies, procedures, or requirement associated to keeping data as long as required to do so from the business and regulatory perspective, then secured disposal.
	-Sean Heide</t>
        </r>
      </text>
    </comment>
    <comment ref="LO1" authorId="0" shapeId="0" xr:uid="{00000000-0006-0000-0100-0000BC030000}">
      <text>
        <r>
          <rPr>
            <sz val="10"/>
            <color rgb="FF000000"/>
            <rFont val="Arial"/>
          </rPr>
          <t>Ensures that operational considerations are given to all identified business risks. It is not possible to adequately prioritize risk, unless true operational considerations are considered.
	-Sean Heide</t>
        </r>
      </text>
    </comment>
    <comment ref="LP1" authorId="0" shapeId="0" xr:uid="{00000000-0006-0000-0100-0000BB030000}">
      <text>
        <r>
          <rPr>
            <sz val="10"/>
            <color rgb="FF000000"/>
            <rFont val="Arial"/>
          </rPr>
          <t>The overall coordination of an organization's response to a crisis in an effective manner with the overall goal of avoiding or minimizing damage to the organization's profitability, reputation, or ability to operate.
	-Sean Heide</t>
        </r>
      </text>
    </comment>
    <comment ref="LQ1" authorId="0" shapeId="0" xr:uid="{00000000-0006-0000-0100-0000BA030000}">
      <text>
        <r>
          <rPr>
            <sz val="10"/>
            <color rgb="FF000000"/>
            <rFont val="Arial"/>
          </rPr>
          <t>Ensures that the business impact, and not only the technical aspects of a risk are considered in the risk management process.
	-Sean Heide</t>
        </r>
      </text>
    </comment>
    <comment ref="LR1" authorId="0" shapeId="0" xr:uid="{00000000-0006-0000-0100-0000B9030000}">
      <text>
        <r>
          <rPr>
            <sz val="10"/>
            <color rgb="FF000000"/>
            <rFont val="Arial"/>
          </rPr>
          <t>Identifies what the key risks are from a management or executive level. basically these are the key risk factors that can affect a specific business.
	-Sean Heide</t>
        </r>
      </text>
    </comment>
    <comment ref="LS1" authorId="0" shapeId="0" xr:uid="{00000000-0006-0000-0100-0000B8030000}">
      <text>
        <r>
          <rPr>
            <sz val="10"/>
            <color rgb="FF000000"/>
            <rFont val="Arial"/>
          </rPr>
          <t>The process of preparing a business continuity plan and all the steps required to put it into action should it be required.
	-Sean Heide</t>
        </r>
      </text>
    </comment>
    <comment ref="LT1" authorId="0" shapeId="0" xr:uid="{00000000-0006-0000-0100-0000B7030000}">
      <text>
        <r>
          <rPr>
            <sz val="10"/>
            <color rgb="FF000000"/>
            <rFont val="Arial"/>
          </rPr>
          <t>The process of testing a business continuity plan to make sure that it is effective.
	-Sean Heide</t>
        </r>
      </text>
    </comment>
    <comment ref="LU1" authorId="0" shapeId="0" xr:uid="{00000000-0006-0000-0100-0000B6030000}">
      <text>
        <r>
          <rPr>
            <sz val="10"/>
            <color rgb="FF000000"/>
            <rFont val="Arial"/>
          </rPr>
          <t>Ensure that the business risks are identified, documented and appropriate treatments are identified.
	-Sean Heide</t>
        </r>
      </text>
    </comment>
    <comment ref="LV1" authorId="0" shapeId="0" xr:uid="{00000000-0006-0000-0100-0000B5030000}">
      <text>
        <r>
          <rPr>
            <sz val="10"/>
            <color rgb="FF000000"/>
            <rFont val="Arial"/>
          </rPr>
          <t>Ensure that the technical risks identified, documented, and appropriate treatments are identified.
	-Sean Heide</t>
        </r>
      </text>
    </comment>
    <comment ref="LW1" authorId="0" shapeId="0" xr:uid="{00000000-0006-0000-0100-0000B4030000}">
      <text>
        <r>
          <rPr>
            <sz val="10"/>
            <color rgb="FF000000"/>
            <rFont val="Arial"/>
          </rPr>
          <t>Ensures that are repeatable process is defined and documented that is workable within the business. It is important that the risk management framework be usable within the business context for which it is defined.
	-Sean Heide</t>
        </r>
      </text>
    </comment>
    <comment ref="LX1" authorId="0" shapeId="0" xr:uid="{00000000-0006-0000-0100-0000B3030000}">
      <text>
        <r>
          <rPr>
            <sz val="10"/>
            <color rgb="FF000000"/>
            <rFont val="Arial"/>
          </rPr>
          <t>The process for ensuring that an employee exit procedure minimizing the risk of an ex employee misusing information assets after their term of employment. The process normally includes access removal  to electronic accounts,  turn off VPN or external email services, etc.
	-Sean Heide</t>
        </r>
      </text>
    </comment>
    <comment ref="LY1" authorId="0" shapeId="0" xr:uid="{00000000-0006-0000-0100-0000B2030000}">
      <text>
        <r>
          <rPr>
            <sz val="10"/>
            <color rgb="FF000000"/>
            <rFont val="Arial"/>
          </rPr>
          <t>All contractual agreements entered between the organization and the employees, contractors, third party users and customers which specify the terms and conditions of their employment or service contract, prior to granting access to data and services which must explicitly include the parties responsibility for information security.  Examples include privacy policy, intellectual property agreements, acceptable use, website terms and conditions.
	-Sean Heide</t>
        </r>
      </text>
    </comment>
    <comment ref="LZ1" authorId="0" shapeId="0" xr:uid="{00000000-0006-0000-0100-0000B1030000}">
      <text>
        <r>
          <rPr>
            <sz val="10"/>
            <color rgb="FF000000"/>
            <rFont val="Arial"/>
          </rPr>
          <t>Background verification for personnel, contractors, and third-parties must be in place and should be proportional to the data classification to be accessed, pursuant to local laws, regulations, and ethics.
	-Sean Heide</t>
        </r>
      </text>
    </comment>
    <comment ref="MA1" authorId="0" shapeId="0" xr:uid="{00000000-0006-0000-0100-0000B0030000}">
      <text>
        <r>
          <rPr>
            <sz val="10"/>
            <color rgb="FF000000"/>
            <rFont val="Arial"/>
          </rPr>
          <t>Clear definitions of the responsibilities of a job help to identify the data access requirements of people with that job to ensure that they only have the minimum required access.
	-Sean Heide</t>
        </r>
      </text>
    </comment>
    <comment ref="MB1" authorId="0" shapeId="0" xr:uid="{00000000-0006-0000-0100-0000AF030000}">
      <text>
        <r>
          <rPr>
            <sz val="10"/>
            <color rgb="FF000000"/>
            <rFont val="Arial"/>
          </rPr>
          <t>Dividing the work among multiple positions with different roles and responsibilities allows for segregation of duties to ensure appropriate integrity within an organizations processes.
	-Sean Heide</t>
        </r>
      </text>
    </comment>
    <comment ref="MC1" authorId="0" shapeId="0" xr:uid="{00000000-0006-0000-0100-0000AE030000}">
      <text>
        <r>
          <rPr>
            <sz val="10"/>
            <color rgb="FF000000"/>
            <rFont val="Arial"/>
          </rPr>
          <t>This capability will focus on management of materials and tools associated to the process of providing awareness to ensure compliance with regulatory requirements, security policies, and risk management best practices that will ensure that the organization will have a secure, compliant, and safe working environment. Examples of this include Clean-Desk Policy, Disaster Recovery, On-Line training, PII/PHI information protection, among others.
	-Sean Heide</t>
        </r>
      </text>
    </comment>
    <comment ref="MD1" authorId="0" shapeId="0" xr:uid="{00000000-0006-0000-0100-0000AD030000}">
      <text>
        <r>
          <rPr>
            <sz val="10"/>
            <color rgb="FF000000"/>
            <rFont val="Arial"/>
          </rPr>
          <t>This capability is intended to manage the lifecycle for a formal agreement between the personnel that interacts with the organization's data, assets, and services. The code of conduct must include expected behavior relevant to the organization from the Regulatory perspective, Information Security Policies and Risk Management best practices.
	-Sean Heide</t>
        </r>
      </text>
    </comment>
    <comment ref="ME1" authorId="0" shapeId="0" xr:uid="{00000000-0006-0000-0100-0000AC030000}">
      <text>
        <r>
          <rPr>
            <sz val="10"/>
            <color rgb="FF000000"/>
            <rFont val="Arial"/>
          </rPr>
          <t>The Security Information and Event Management Platform collects, correlates, reports, on multiple sources of security information for the purposes of maintaining situational awareness.
	-Sean Heide</t>
        </r>
      </text>
    </comment>
    <comment ref="MF1" authorId="0" shapeId="0" xr:uid="{00000000-0006-0000-0100-0000AB030000}">
      <text>
        <r>
          <rPr>
            <sz val="10"/>
            <color rgb="FF000000"/>
            <rFont val="Arial"/>
          </rPr>
          <t>Statistical analysis of historical events to determine patterns of normal and abnormal behavior.
	-Sean Heide</t>
        </r>
      </text>
    </comment>
    <comment ref="MG1" authorId="0" shapeId="0" xr:uid="{00000000-0006-0000-0100-0000AA030000}">
      <text>
        <r>
          <rPr>
            <sz val="10"/>
            <color rgb="FF000000"/>
            <rFont val="Arial"/>
          </rPr>
          <t>Collection of database management system related events including logins, queries, transactions, administrative activity.
	-Sean Heide</t>
        </r>
      </text>
    </comment>
    <comment ref="MH1" authorId="0" shapeId="0" xr:uid="{00000000-0006-0000-0100-0000A9030000}">
      <text>
        <r>
          <rPr>
            <sz val="10"/>
            <color rgb="FF000000"/>
            <rFont val="Arial"/>
          </rPr>
          <t>Collection of application related events including logins, access to sensitive data, transactions, administrative activity.
	-Sean Heide</t>
        </r>
      </text>
    </comment>
    <comment ref="MI1" authorId="0" shapeId="0" xr:uid="{00000000-0006-0000-0100-0000A8030000}">
      <text>
        <r>
          <rPr>
            <sz val="10"/>
            <color rgb="FF000000"/>
            <rFont val="Arial"/>
          </rPr>
          <t>A real or virtual system configured to attract and detect an intruder by mirroring a real production system.
	-Sean Heide</t>
        </r>
      </text>
    </comment>
    <comment ref="MJ1" authorId="0" shapeId="0" xr:uid="{00000000-0006-0000-0100-0000A7030000}">
      <text>
        <r>
          <rPr>
            <sz val="10"/>
            <color rgb="FF000000"/>
            <rFont val="Arial"/>
          </rPr>
          <t>Collection of events associated with end user usage of devices.
	-Sean Heide</t>
        </r>
      </text>
    </comment>
    <comment ref="MK1" authorId="0" shapeId="0" xr:uid="{00000000-0006-0000-0100-0000A6030000}">
      <text>
        <r>
          <rPr>
            <sz val="10"/>
            <color rgb="FF000000"/>
            <rFont val="Arial"/>
          </rPr>
          <t>Analyzing and associating an event from one source with events from the same or other sources to derive additional information or detect patterns of activity.
	-Sean Heide</t>
        </r>
      </text>
    </comment>
    <comment ref="ML1" authorId="0" shapeId="0" xr:uid="{00000000-0006-0000-0100-0000A5030000}">
      <text>
        <r>
          <rPr>
            <sz val="10"/>
            <color rgb="FF000000"/>
            <rFont val="Arial"/>
          </rPr>
          <t>Collection of events associated with the usage of the services provided by cloud solutions at all layers of the application stack.
	-Sean Heide</t>
        </r>
      </text>
    </comment>
    <comment ref="MM1" authorId="0" shapeId="0" xr:uid="{00000000-0006-0000-0100-0000A4030000}">
      <text>
        <r>
          <rPr>
            <sz val="10"/>
            <color rgb="FF000000"/>
            <rFont val="Arial"/>
          </rPr>
          <t>Monitoring the contents of of email to detect data loss, malware spread, or other email based threats.
	-Sean Heide</t>
        </r>
      </text>
    </comment>
    <comment ref="MN1" authorId="0" shapeId="0" xr:uid="{00000000-0006-0000-0100-0000A3030000}">
      <text>
        <r>
          <rPr>
            <sz val="10"/>
            <color rgb="FF000000"/>
            <rFont val="Arial"/>
          </rPr>
          <t>Cyber Intelligence information collected by distributed IDS sensors, and analyzed by security firms. Also this capability can consolidate Threat Intelligence from industry peers (i.e. HITRUST, Commercial branches from NSA, etc)
	-Sean Heide</t>
        </r>
      </text>
    </comment>
    <comment ref="MO1" authorId="0" shapeId="0" xr:uid="{00000000-0006-0000-0100-0000A2030000}">
      <text>
        <r>
          <rPr>
            <sz val="10"/>
            <color rgb="FF000000"/>
            <rFont val="Arial"/>
          </rPr>
          <t>The overall process of managing threats and countermeasures.
	-Sean Heide</t>
        </r>
      </text>
    </comment>
    <comment ref="MP1" authorId="0" shapeId="0" xr:uid="{00000000-0006-0000-0100-0000A1030000}">
      <text>
        <r>
          <rPr>
            <sz val="10"/>
            <color rgb="FF000000"/>
            <rFont val="Arial"/>
          </rPr>
          <t>A dashboard application maintained by the Security Operations Center to give overall visibility of the security status of the organization.
	-Sean Heide</t>
        </r>
      </text>
    </comment>
    <comment ref="MQ1" authorId="0" shapeId="0" xr:uid="{00000000-0006-0000-0100-0000A0030000}">
      <text>
        <r>
          <rPr>
            <sz val="10"/>
            <color rgb="FF000000"/>
            <rFont val="Arial"/>
          </rPr>
          <t>An outsourced arrangement to provide some or all part of the security operations capabilities for an organization.
	-Sean Heide</t>
        </r>
      </text>
    </comment>
    <comment ref="MR1" authorId="0" shapeId="0" xr:uid="{00000000-0006-0000-0100-00009F030000}">
      <text>
        <r>
          <rPr>
            <sz val="10"/>
            <color rgb="FF000000"/>
            <rFont val="Arial"/>
          </rPr>
          <t>A repository of knowledge about the infrastructure and operations of the organization to enable the Security Operations Center to efficiently respond to events.
	-Sean Heide</t>
        </r>
      </text>
    </comment>
    <comment ref="MS1" authorId="0" shapeId="0" xr:uid="{00000000-0006-0000-0100-00009E030000}">
      <text>
        <r>
          <rPr>
            <sz val="10"/>
            <color rgb="FF000000"/>
            <rFont val="Arial"/>
          </rPr>
          <t>The monitoring of external entities and activity that poses risk to the organization's brand, such as imposter web sites, typo-squatting, etc.
	-Sean Heide</t>
        </r>
      </text>
    </comment>
    <comment ref="MT1" authorId="0" shapeId="0" xr:uid="{00000000-0006-0000-0100-00009D030000}">
      <text>
        <r>
          <rPr>
            <sz val="10"/>
            <color rgb="FF000000"/>
            <rFont val="Arial"/>
          </rPr>
          <t>The ability to detect phishing attacks targeted at an organization's users such as inbound phishing emails.
	-Sean Heide</t>
        </r>
      </text>
    </comment>
    <comment ref="MU1" authorId="0" shapeId="0" xr:uid="{00000000-0006-0000-0100-00009C030000}">
      <text>
        <r>
          <rPr>
            <sz val="10"/>
            <color rgb="FF000000"/>
            <rFont val="Arial"/>
          </rPr>
          <t>Security Content Automation Protocol is a continuous assurance process that verifies compliance with security policies and procedures in real time.
	-Sean Heide</t>
        </r>
      </text>
    </comment>
    <comment ref="MV1" authorId="0" shapeId="0" xr:uid="{00000000-0006-0000-0100-00009B030000}">
      <text>
        <r>
          <rPr>
            <sz val="10"/>
            <color rgb="FF000000"/>
            <rFont val="Arial"/>
          </rPr>
          <t>Collection of events and information about users that profiles and identifies normal and abnormal patterns of behavior such as application usage by specific users or roles.
	-Sean Heide</t>
        </r>
      </text>
    </comment>
    <comment ref="MW1" authorId="0" shapeId="0" xr:uid="{00000000-0006-0000-0100-00009A030000}">
      <text>
        <r>
          <rPr>
            <sz val="10"/>
            <color rgb="FF000000"/>
            <rFont val="Arial"/>
          </rPr>
          <t>An agreement entered into by two or more parties with the serious intent of creating a legal obligation or obligations.
	-Sean Heide</t>
        </r>
      </text>
    </comment>
    <comment ref="MX1" authorId="0" shapeId="0" xr:uid="{00000000-0006-0000-0100-000099030000}">
      <text>
        <r>
          <rPr>
            <sz val="10"/>
            <color rgb="FF000000"/>
            <rFont val="Arial"/>
          </rPr>
          <t>e-discovery is concerned with how data responsive to a planned or ongoing litigation is identified, preserved and produced.
	-Sean Heide</t>
        </r>
      </text>
    </comment>
    <comment ref="MY1" authorId="0" shapeId="0" xr:uid="{00000000-0006-0000-0100-000098030000}">
      <text>
        <r>
          <rPr>
            <sz val="10"/>
            <color rgb="FF000000"/>
            <rFont val="Arial"/>
          </rPr>
          <t>Processes and procedures to ensure that relevant information is identified, collected and preserved that would support future litigation regarding the incident
	-Sean Heide</t>
        </r>
      </text>
    </comment>
    <comment ref="MZ1" authorId="0" shapeId="0" xr:uid="{00000000-0006-0000-0100-000097030000}">
      <text>
        <r>
          <rPr>
            <sz val="10"/>
            <color rgb="FF000000"/>
            <rFont val="Arial"/>
          </rPr>
          <t>Forensic analysis is concerned with preserving, identifying, extracting and analyzing items of potential evidentiary value relevant to questions of fact regarding a policy or criminal violation
	-Sean Heide</t>
        </r>
      </text>
    </comment>
    <comment ref="NA1" authorId="0" shapeId="0" xr:uid="{00000000-0006-0000-0100-000096030000}">
      <text>
        <r>
          <rPr>
            <sz val="10"/>
            <color rgb="FF000000"/>
            <rFont val="Arial"/>
          </rPr>
          <t>The processes and procedures that assure that all EMAIL traffic is recorded and preserved as required for regulatory compliance or to support litigation
	-Sean Heide</t>
        </r>
      </text>
    </comment>
    <comment ref="JS3" authorId="0" shapeId="0" xr:uid="{00000000-0006-0000-0100-0000480B0000}">
      <text>
        <r>
          <rPr>
            <sz val="10"/>
            <color rgb="FF000000"/>
            <rFont val="Arial"/>
          </rPr>
          <t>This process manages the IT service consumption by an area or user across the organization, as well calculates the associated costs to those services including People, Technology and supporting materials. The process ensures that there is clear understanding on the TCO and costs per service (i.e. Desktop support, Network services, Security Services, etc.)
	-J Brook</t>
        </r>
      </text>
    </comment>
    <comment ref="MR3" authorId="0" shapeId="0" xr:uid="{00000000-0006-0000-0100-00004A0B0000}">
      <text>
        <r>
          <rPr>
            <sz val="10"/>
            <color rgb="FF000000"/>
            <rFont val="Arial"/>
          </rPr>
          <t>A repository of knowledge about the infrastructure and operations of the organization to enable the Security Operations Center to efficiently respond to events.
	-J Brook</t>
        </r>
      </text>
    </comment>
    <comment ref="NJ3" authorId="0" shapeId="0" xr:uid="{00000000-0006-0000-0100-0000C1020000}">
      <text>
        <r>
          <rPr>
            <sz val="10"/>
            <color rgb="FF000000"/>
            <rFont val="Arial"/>
          </rPr>
          <t>Have not looked at USER for BOTH's
	-J Brook</t>
        </r>
      </text>
    </comment>
    <comment ref="ER5" authorId="0" shapeId="0" xr:uid="{00000000-0006-0000-0100-0000930D0000}">
      <text>
        <r>
          <rPr>
            <sz val="10"/>
            <color rgb="FF000000"/>
            <rFont val="Arial"/>
          </rPr>
          <t>Should this be "Configuration Rules (Metadata)
	-Shahid Sharif</t>
        </r>
      </text>
    </comment>
    <comment ref="AD6" authorId="0" shapeId="0" xr:uid="{00000000-0006-0000-0100-000001000000}">
      <text>
        <r>
          <rPr>
            <sz val="10"/>
            <color rgb="FF000000"/>
            <rFont val="Arial"/>
          </rPr>
          <t>JC B:
Web Services Security (WS-Security, WSS) is an extension to SOAP to apply security to Web services. It is a member of the Web service specifications and was published by OASIS.
The protocol specifies how integrity and confidentiality can be enforced on messages and allows the communication of various security token formats, such as Security Assertion Markup Language (SAML), Kerberos, and X.509. Its main focus is the use of XML Signature and XML Encryption to provide end-to-end security.</t>
        </r>
      </text>
    </comment>
    <comment ref="BE6" authorId="0" shapeId="0" xr:uid="{00000000-0006-0000-0100-0000A40D0000}">
      <text>
        <r>
          <rPr>
            <sz val="10"/>
            <color rgb="FF000000"/>
            <rFont val="Arial"/>
          </rPr>
          <t>A taxonomy to identify, capture and classify known threats. One example used in the SABSA threat modeling framework defines threat domains (people, processesses, systems, external events) and threat categories based on experience and observation.
	-J Brook</t>
        </r>
      </text>
    </comment>
    <comment ref="NB7" authorId="0" shapeId="0" xr:uid="{00000000-0006-0000-0100-0000A50D0000}">
      <text>
        <r>
          <rPr>
            <sz val="10"/>
            <color rgb="FF000000"/>
            <rFont val="Arial"/>
          </rPr>
          <t>Row count
	-Victor Chin</t>
        </r>
      </text>
    </comment>
    <comment ref="NC7" authorId="0" shapeId="0" xr:uid="{00000000-0006-0000-0100-000005070000}">
      <text>
        <r>
          <rPr>
            <sz val="10"/>
            <color rgb="FF000000"/>
            <rFont val="Arial"/>
          </rPr>
          <t>should Read "MER" Rows that michael Roza reviewed.
	-Michael Roza</t>
        </r>
      </text>
    </comment>
    <comment ref="ND7" authorId="0" shapeId="0" xr:uid="{00000000-0006-0000-0100-0000A60D0000}">
      <text>
        <r>
          <rPr>
            <sz val="10"/>
            <color rgb="FF000000"/>
            <rFont val="Arial"/>
          </rPr>
          <t>Rows that Jon-Michael have reviewed.
	-Victor Chin</t>
        </r>
      </text>
    </comment>
    <comment ref="E8" authorId="0" shapeId="0" xr:uid="{00000000-0006-0000-0100-000050000000}">
      <text>
        <r>
          <rPr>
            <sz val="10"/>
            <color rgb="FF000000"/>
            <rFont val="Arial"/>
          </rPr>
          <t>Yes
	-nabeel Y</t>
        </r>
      </text>
    </comment>
    <comment ref="F8" authorId="0" shapeId="0" xr:uid="{00000000-0006-0000-0100-00004F000000}">
      <text>
        <r>
          <rPr>
            <sz val="10"/>
            <color rgb="FF000000"/>
            <rFont val="Arial"/>
          </rPr>
          <t>Yes applies
	-nabeel Y</t>
        </r>
      </text>
    </comment>
    <comment ref="G8" authorId="0" shapeId="0" xr:uid="{00000000-0006-0000-0100-00004E000000}">
      <text>
        <r>
          <rPr>
            <sz val="10"/>
            <color rgb="FF000000"/>
            <rFont val="Arial"/>
          </rPr>
          <t>Yup as party of attestation
	-nabeel Y</t>
        </r>
      </text>
    </comment>
    <comment ref="H8" authorId="0" shapeId="0" xr:uid="{00000000-0006-0000-0100-00004D000000}">
      <text>
        <r>
          <rPr>
            <sz val="10"/>
            <color rgb="FF000000"/>
            <rFont val="Arial"/>
          </rPr>
          <t>Yes if the Vendor is developing code for you
	-nabeel Y</t>
        </r>
      </text>
    </comment>
    <comment ref="I8" authorId="0" shapeId="0" xr:uid="{00000000-0006-0000-0100-00004C000000}">
      <text>
        <r>
          <rPr>
            <sz val="10"/>
            <color rgb="FF000000"/>
            <rFont val="Arial"/>
          </rPr>
          <t>Yes
	-nabeel Y</t>
        </r>
      </text>
    </comment>
    <comment ref="J8" authorId="0" shapeId="0" xr:uid="{00000000-0006-0000-0100-00004B000000}">
      <text>
        <r>
          <rPr>
            <sz val="10"/>
            <color rgb="FF000000"/>
            <rFont val="Arial"/>
          </rPr>
          <t>Yes
	-nabeel Y</t>
        </r>
      </text>
    </comment>
    <comment ref="K8" authorId="0" shapeId="0" xr:uid="{00000000-0006-0000-0100-00004A000000}">
      <text>
        <r>
          <rPr>
            <sz val="10"/>
            <color rgb="FF000000"/>
            <rFont val="Arial"/>
          </rPr>
          <t>Yes you should always tech developers security coding
	-nabeel Y</t>
        </r>
      </text>
    </comment>
    <comment ref="L8" authorId="0" shapeId="0" xr:uid="{00000000-0006-0000-0100-000049000000}">
      <text>
        <r>
          <rPr>
            <sz val="10"/>
            <color rgb="FF000000"/>
            <rFont val="Arial"/>
          </rPr>
          <t>Not sure in what context
	-nabeel Y</t>
        </r>
      </text>
    </comment>
    <comment ref="N8" authorId="0" shapeId="0" xr:uid="{00000000-0006-0000-0100-000048000000}">
      <text>
        <r>
          <rPr>
            <sz val="10"/>
            <color rgb="FF000000"/>
            <rFont val="Arial"/>
          </rPr>
          <t>Yup
	-nabeel Y</t>
        </r>
      </text>
    </comment>
    <comment ref="O8" authorId="0" shapeId="0" xr:uid="{00000000-0006-0000-0100-000047000000}">
      <text>
        <r>
          <rPr>
            <sz val="10"/>
            <color rgb="FF000000"/>
            <rFont val="Arial"/>
          </rPr>
          <t>Yes you dont always address all risk ot Vuln.
	-nabeel Y</t>
        </r>
      </text>
    </comment>
    <comment ref="P8" authorId="0" shapeId="0" xr:uid="{00000000-0006-0000-0100-000046000000}">
      <text>
        <r>
          <rPr>
            <sz val="10"/>
            <color rgb="FF000000"/>
            <rFont val="Arial"/>
          </rPr>
          <t>Yes
	-nabeel Y</t>
        </r>
      </text>
    </comment>
    <comment ref="Q8" authorId="0" shapeId="0" xr:uid="{00000000-0006-0000-0100-000045000000}">
      <text>
        <r>
          <rPr>
            <sz val="10"/>
            <color rgb="FF000000"/>
            <rFont val="Arial"/>
          </rPr>
          <t>Not applicable
	-nabeel Y</t>
        </r>
      </text>
    </comment>
    <comment ref="R8" authorId="0" shapeId="0" xr:uid="{00000000-0006-0000-0100-000044000000}">
      <text>
        <r>
          <rPr>
            <sz val="10"/>
            <color rgb="FF000000"/>
            <rFont val="Arial"/>
          </rPr>
          <t>Yes things like provisioning Service accounts
	-nabeel Y</t>
        </r>
      </text>
    </comment>
    <comment ref="S8" authorId="0" shapeId="0" xr:uid="{00000000-0006-0000-0100-000043000000}">
      <text>
        <r>
          <rPr>
            <sz val="10"/>
            <color rgb="FF000000"/>
            <rFont val="Arial"/>
          </rPr>
          <t>Not Applicable
	-nabeel Y</t>
        </r>
      </text>
    </comment>
    <comment ref="Y8" authorId="0" shapeId="0" xr:uid="{00000000-0006-0000-0100-0000F70A0000}">
      <text>
        <r>
          <rPr>
            <sz val="10"/>
            <color rgb="FF000000"/>
            <rFont val="Arial"/>
          </rPr>
          <t>Agree
	-Michael Roza</t>
        </r>
      </text>
    </comment>
    <comment ref="Z8" authorId="0" shapeId="0" xr:uid="{00000000-0006-0000-0100-00003B0C0000}">
      <text>
        <r>
          <rPr>
            <sz val="10"/>
            <color rgb="FF000000"/>
            <rFont val="Arial"/>
          </rPr>
          <t>Biometrics are front auth. mechanism - NA
	-nabeel Y
Sorry I don't think front or back end are the deciding factors. There are fron and back end applications and interfaces.
	-Michael Roza
I think this applies as the eye, finger print or whatever biometric is used is part of the API.
	-Michael Roza</t>
        </r>
      </text>
    </comment>
    <comment ref="AA8" authorId="0" shapeId="0" xr:uid="{00000000-0006-0000-0100-0000F60A0000}">
      <text>
        <r>
          <rPr>
            <sz val="10"/>
            <color rgb="FF000000"/>
            <rFont val="Arial"/>
          </rPr>
          <t>Agree
	-Michael Roza</t>
        </r>
      </text>
    </comment>
    <comment ref="AB8" authorId="0" shapeId="0" xr:uid="{00000000-0006-0000-0100-0000F50A0000}">
      <text>
        <r>
          <rPr>
            <sz val="10"/>
            <color rgb="FF000000"/>
            <rFont val="Arial"/>
          </rPr>
          <t>Agree
	-Michael Roza</t>
        </r>
      </text>
    </comment>
    <comment ref="AC8" authorId="0" shapeId="0" xr:uid="{00000000-0006-0000-0100-0000F00A0000}">
      <text>
        <r>
          <rPr>
            <sz val="10"/>
            <color rgb="FF000000"/>
            <rFont val="Arial"/>
          </rPr>
          <t>Agree
	-Michael Roza</t>
        </r>
      </text>
    </comment>
    <comment ref="AD8" authorId="0" shapeId="0" xr:uid="{00000000-0006-0000-0100-0000F40A0000}">
      <text>
        <r>
          <rPr>
            <sz val="10"/>
            <color rgb="FF000000"/>
            <rFont val="Arial"/>
          </rPr>
          <t>Agree
	-Michael Roza</t>
        </r>
      </text>
    </comment>
    <comment ref="AE8" authorId="0" shapeId="0" xr:uid="{00000000-0006-0000-0100-0000F20A0000}">
      <text>
        <r>
          <rPr>
            <sz val="10"/>
            <color rgb="FF000000"/>
            <rFont val="Arial"/>
          </rPr>
          <t>API's should be designed etc. to include identity verification.
	-Michael Roza</t>
        </r>
      </text>
    </comment>
    <comment ref="AF8" authorId="0" shapeId="0" xr:uid="{00000000-0006-0000-0100-0000630B0000}">
      <text>
        <r>
          <rPr>
            <sz val="10"/>
            <color rgb="FF000000"/>
            <rFont val="Arial"/>
          </rPr>
          <t>This is the definition of OTB - use OTB for the AuthZ/AuthN API's can be reused for this control.  API security itself can use OTB for new products.
	-J Brook
Agree
	-Michael Roza</t>
        </r>
      </text>
    </comment>
    <comment ref="AG8" authorId="0" shapeId="0" xr:uid="{00000000-0006-0000-0100-00000B070000}">
      <text>
        <r>
          <rPr>
            <sz val="10"/>
            <color rgb="FF000000"/>
            <rFont val="Arial"/>
          </rPr>
          <t>N/A as the entitlement review takes place in the cell below.
	-Michael Roza
agree
	-nabeel Y</t>
        </r>
      </text>
    </comment>
    <comment ref="AH8" authorId="0" shapeId="0" xr:uid="{00000000-0006-0000-0100-00000A070000}">
      <text>
        <r>
          <rPr>
            <sz val="10"/>
            <color rgb="FF000000"/>
            <rFont val="Arial"/>
          </rPr>
          <t>N/A as the entitlement review takes place in the cell below.
	-Michael Roza</t>
        </r>
      </text>
    </comment>
    <comment ref="AI8" authorId="0" shapeId="0" xr:uid="{00000000-0006-0000-0100-000009070000}">
      <text>
        <r>
          <rPr>
            <sz val="10"/>
            <color rgb="FF000000"/>
            <rFont val="Arial"/>
          </rPr>
          <t>N/A as the entitlement review takes place in the cell below.
	-Michael Roza</t>
        </r>
      </text>
    </comment>
    <comment ref="AJ8" authorId="0" shapeId="0" xr:uid="{00000000-0006-0000-0100-000008070000}">
      <text>
        <r>
          <rPr>
            <sz val="10"/>
            <color rgb="FF000000"/>
            <rFont val="Arial"/>
          </rPr>
          <t>N/A this control is the implementation of policy
	-Michael Roza
agree
	-nabeel Y</t>
        </r>
      </text>
    </comment>
    <comment ref="AK8" authorId="0" shapeId="0" xr:uid="{00000000-0006-0000-0100-000007070000}">
      <text>
        <r>
          <rPr>
            <sz val="10"/>
            <color rgb="FF000000"/>
            <rFont val="Arial"/>
          </rPr>
          <t>N/A data management is a consideration for granting access. See Cell below.
	-Michael Roza
agree
	-nabeel Y</t>
        </r>
      </text>
    </comment>
    <comment ref="AL8" authorId="0" shapeId="0" xr:uid="{00000000-0006-0000-0100-000006070000}">
      <text>
        <r>
          <rPr>
            <sz val="10"/>
            <color rgb="FF000000"/>
            <rFont val="Arial"/>
          </rPr>
          <t>This could apply as it speaks to providing access and application protection
	-Michael Roza</t>
        </r>
      </text>
    </comment>
    <comment ref="AM8" authorId="0" shapeId="0" xr:uid="{00000000-0006-0000-0100-0000FF060000}">
      <text>
        <r>
          <rPr>
            <sz val="10"/>
            <color rgb="FF000000"/>
            <rFont val="Arial"/>
          </rPr>
          <t>Prgamming language should be considered.
	-Michael Roza</t>
        </r>
      </text>
    </comment>
    <comment ref="AN8" authorId="0" shapeId="0" xr:uid="{00000000-0006-0000-0100-0000FA060000}">
      <text>
        <r>
          <rPr>
            <sz val="10"/>
            <color rgb="FF000000"/>
            <rFont val="Arial"/>
          </rPr>
          <t>Apps and Prog Interface can be designed to verifry role/authorization during granting of access.
	-Michael Roza</t>
        </r>
      </text>
    </comment>
    <comment ref="AO8" authorId="0" shapeId="0" xr:uid="{00000000-0006-0000-0100-0000F9060000}">
      <text>
        <r>
          <rPr>
            <sz val="10"/>
            <color rgb="FF000000"/>
            <rFont val="Arial"/>
          </rPr>
          <t>Apps and Prog Interface can be designed to verifry role/authorization during granting of access.
	-Michael Roza</t>
        </r>
      </text>
    </comment>
    <comment ref="AP8" authorId="0" shapeId="0" xr:uid="{00000000-0006-0000-0100-0000640B0000}">
      <text>
        <r>
          <rPr>
            <sz val="10"/>
            <color rgb="FF000000"/>
            <rFont val="Arial"/>
          </rPr>
          <t>This is the definition of OTB - use OTB for the AuthZ/AuthN API's can be reused for this control.  API security itself can use OTB for new products.
	-J Brook</t>
        </r>
      </text>
    </comment>
    <comment ref="AQ8" authorId="0" shapeId="0" xr:uid="{00000000-0006-0000-0100-0000F1060000}">
      <text>
        <r>
          <rPr>
            <sz val="10"/>
            <color rgb="FF000000"/>
            <rFont val="Arial"/>
          </rPr>
          <t>Key Stroke/Session Logging should be DDDT into the API's.
	-Michael Roza</t>
        </r>
      </text>
    </comment>
    <comment ref="AR8" authorId="0" shapeId="0" xr:uid="{00000000-0006-0000-0100-0000EF060000}">
      <text>
        <r>
          <rPr>
            <sz val="10"/>
            <color rgb="FF000000"/>
            <rFont val="Arial"/>
          </rPr>
          <t>Not obvious how this would apply.
	-Michael Roza</t>
        </r>
      </text>
    </comment>
    <comment ref="AS8" authorId="0" shapeId="0" xr:uid="{00000000-0006-0000-0100-0000E7060000}">
      <text>
        <r>
          <rPr>
            <sz val="10"/>
            <color rgb="FF000000"/>
            <rFont val="Arial"/>
          </rPr>
          <t>Agree, the application is not obvious.
	-Michael Roza</t>
        </r>
      </text>
    </comment>
    <comment ref="AT8" authorId="0" shapeId="0" xr:uid="{00000000-0006-0000-0100-0000E8060000}">
      <text>
        <r>
          <rPr>
            <sz val="10"/>
            <color rgb="FF000000"/>
            <rFont val="Arial"/>
          </rPr>
          <t>Agree, the application is not obvious.
	-Michael Roza
If resource is within app then yes
	-nabeel Y</t>
        </r>
      </text>
    </comment>
    <comment ref="AU8" authorId="0" shapeId="0" xr:uid="{00000000-0006-0000-0100-0000D80B0000}">
      <text>
        <r>
          <rPr>
            <sz val="10"/>
            <color rgb="FF000000"/>
            <rFont val="Arial"/>
          </rPr>
          <t>edge case, if Infrastructure app like monitoring then yes
	-nabeel Y
Agree
	-Michael Roza</t>
        </r>
      </text>
    </comment>
    <comment ref="AV8" authorId="0" shapeId="0" xr:uid="{00000000-0006-0000-0100-0000DB0B0000}">
      <text>
        <r>
          <rPr>
            <sz val="10"/>
            <color rgb="FF000000"/>
            <rFont val="Arial"/>
          </rPr>
          <t>Yes applicable
	-nabeel Y
Agree
	-Michael Roza</t>
        </r>
      </text>
    </comment>
    <comment ref="AW8" authorId="0" shapeId="0" xr:uid="{00000000-0006-0000-0100-0000DA0B0000}">
      <text>
        <r>
          <rPr>
            <sz val="10"/>
            <color rgb="FF000000"/>
            <rFont val="Arial"/>
          </rPr>
          <t>edge case, if Infrastructure app like monitoring then yes
	-nabeel Y
Agree
	-Michael Roza</t>
        </r>
      </text>
    </comment>
    <comment ref="AX8" authorId="0" shapeId="0" xr:uid="{00000000-0006-0000-0100-0000D90B0000}">
      <text>
        <r>
          <rPr>
            <sz val="10"/>
            <color rgb="FF000000"/>
            <rFont val="Arial"/>
          </rPr>
          <t>edge case, if Infrastructure app like monitoring then yes
	-nabeel Y
Agree
	-Michael Roza</t>
        </r>
      </text>
    </comment>
    <comment ref="AY8" authorId="0" shapeId="0" xr:uid="{00000000-0006-0000-0100-0000E9060000}">
      <text>
        <r>
          <rPr>
            <sz val="10"/>
            <color rgb="FF000000"/>
            <rFont val="Arial"/>
          </rPr>
          <t>Agree
	-Michael Roza</t>
        </r>
      </text>
    </comment>
    <comment ref="AZ8" authorId="0" shapeId="0" xr:uid="{00000000-0006-0000-0100-0000E1060000}">
      <text>
        <r>
          <rPr>
            <sz val="10"/>
            <color rgb="FF000000"/>
            <rFont val="Arial"/>
          </rPr>
          <t>APIs are part of the infrastructure as defined and need to be tested.
	-Michael Roza</t>
        </r>
      </text>
    </comment>
    <comment ref="BA8" authorId="0" shapeId="0" xr:uid="{00000000-0006-0000-0100-0000E0060000}">
      <text>
        <r>
          <rPr>
            <sz val="10"/>
            <color rgb="FF000000"/>
            <rFont val="Arial"/>
          </rPr>
          <t>Intrfaces with DB's need to be tested.
	-Michael Roza</t>
        </r>
      </text>
    </comment>
    <comment ref="BB8" authorId="0" shapeId="0" xr:uid="{00000000-0006-0000-0100-0000DF060000}">
      <text>
        <r>
          <rPr>
            <sz val="10"/>
            <color rgb="FF000000"/>
            <rFont val="Arial"/>
          </rPr>
          <t>Agreed
	-Michael Roza</t>
        </r>
      </text>
    </comment>
    <comment ref="BC8" authorId="0" shapeId="0" xr:uid="{00000000-0006-0000-0100-0000DE060000}">
      <text>
        <r>
          <rPr>
            <sz val="10"/>
            <color rgb="FF000000"/>
            <rFont val="Arial"/>
          </rPr>
          <t>Agreed
	-Michael Roza</t>
        </r>
      </text>
    </comment>
    <comment ref="BD8" authorId="0" shapeId="0" xr:uid="{00000000-0006-0000-0100-0000DD060000}">
      <text>
        <r>
          <rPr>
            <sz val="10"/>
            <color rgb="FF000000"/>
            <rFont val="Arial"/>
          </rPr>
          <t>Agreed
	-Michael Roza</t>
        </r>
      </text>
    </comment>
    <comment ref="BE8" authorId="0" shapeId="0" xr:uid="{00000000-0006-0000-0100-0000B9060000}">
      <text>
        <r>
          <rPr>
            <sz val="10"/>
            <color rgb="FF000000"/>
            <rFont val="Arial"/>
          </rPr>
          <t>Threats during DDD&amp;T need to be properly classified
	-Michael Roza</t>
        </r>
      </text>
    </comment>
    <comment ref="BG8" authorId="0" shapeId="0" xr:uid="{00000000-0006-0000-0100-0000DC060000}">
      <text>
        <r>
          <rPr>
            <sz val="10"/>
            <color rgb="FF000000"/>
            <rFont val="Arial"/>
          </rPr>
          <t>Agreed
	-Michael Roza</t>
        </r>
      </text>
    </comment>
    <comment ref="CP8" authorId="0" shapeId="0" xr:uid="{00000000-0006-0000-0100-000021050000}">
      <text>
        <r>
          <rPr>
            <sz val="10"/>
            <color rgb="FF000000"/>
            <rFont val="Arial"/>
          </rPr>
          <t>Does not Apply/Group Mtg Agreement
	-Michael Roza</t>
        </r>
      </text>
    </comment>
    <comment ref="DY8" authorId="0" shapeId="0" xr:uid="{00000000-0006-0000-0100-0000FF040000}">
      <text>
        <r>
          <rPr>
            <sz val="10"/>
            <color rgb="FF000000"/>
            <rFont val="Arial"/>
          </rPr>
          <t>JCB &amp; DL
	-J Brook</t>
        </r>
      </text>
    </comment>
    <comment ref="EA8" authorId="0" shapeId="0" xr:uid="{00000000-0006-0000-0100-000064000000}">
      <text>
        <r>
          <rPr>
            <sz val="10"/>
            <color rgb="FF000000"/>
            <rFont val="Arial"/>
          </rPr>
          <t>Yes Input validation is used as security tool. i.e limiting the input type into the field
	-nabeel Y
----
yes
	-Michael Roza
_Marked as resolved_
	-nabeel Y
_Re-opened_
	-Michael Roza</t>
        </r>
      </text>
    </comment>
    <comment ref="EB8" authorId="0" shapeId="0" xr:uid="{00000000-0006-0000-0100-00008E000000}">
      <text>
        <r>
          <rPr>
            <sz val="10"/>
            <color rgb="FF000000"/>
            <rFont val="Arial"/>
          </rPr>
          <t>yes
	-Michael Roza
YEs
	-nabeel Y
_Marked as resolved_
	-nabeel Y
_Re-opened_
	-Michael Roza</t>
        </r>
      </text>
    </comment>
    <comment ref="EC8" authorId="0" shapeId="0" xr:uid="{00000000-0006-0000-0100-00008D000000}">
      <text>
        <r>
          <rPr>
            <sz val="10"/>
            <color rgb="FF000000"/>
            <rFont val="Arial"/>
          </rPr>
          <t>yes
	-Michael Roza</t>
        </r>
      </text>
    </comment>
    <comment ref="ED8" authorId="0" shapeId="0" xr:uid="{00000000-0006-0000-0100-00008C000000}">
      <text>
        <r>
          <rPr>
            <sz val="10"/>
            <color rgb="FF000000"/>
            <rFont val="Arial"/>
          </rPr>
          <t>yes
	-Michael Roza</t>
        </r>
      </text>
    </comment>
    <comment ref="EE8" authorId="0" shapeId="0" xr:uid="{00000000-0006-0000-0100-00008B000000}">
      <text>
        <r>
          <rPr>
            <sz val="10"/>
            <color rgb="FF000000"/>
            <rFont val="Arial"/>
          </rPr>
          <t>yes
	-Michael Roza</t>
        </r>
      </text>
    </comment>
    <comment ref="EF8" authorId="0" shapeId="0" xr:uid="{00000000-0006-0000-0100-00008A000000}">
      <text>
        <r>
          <rPr>
            <sz val="10"/>
            <color rgb="FF000000"/>
            <rFont val="Arial"/>
          </rPr>
          <t>yes
	-Michael Roza</t>
        </r>
      </text>
    </comment>
    <comment ref="EG8" authorId="0" shapeId="0" xr:uid="{00000000-0006-0000-0100-000089000000}">
      <text>
        <r>
          <rPr>
            <sz val="10"/>
            <color rgb="FF000000"/>
            <rFont val="Arial"/>
          </rPr>
          <t>yes
	-Michael Roza</t>
        </r>
      </text>
    </comment>
    <comment ref="EH8" authorId="0" shapeId="0" xr:uid="{00000000-0006-0000-0100-000088000000}">
      <text>
        <r>
          <rPr>
            <sz val="10"/>
            <color rgb="FF000000"/>
            <rFont val="Arial"/>
          </rPr>
          <t>yes
	-Michael Roza</t>
        </r>
      </text>
    </comment>
    <comment ref="EI8" authorId="0" shapeId="0" xr:uid="{00000000-0006-0000-0100-000087000000}">
      <text>
        <r>
          <rPr>
            <sz val="10"/>
            <color rgb="FF000000"/>
            <rFont val="Arial"/>
          </rPr>
          <t>yes
	-Michael Roza</t>
        </r>
      </text>
    </comment>
    <comment ref="EJ8" authorId="0" shapeId="0" xr:uid="{00000000-0006-0000-0100-000086000000}">
      <text>
        <r>
          <rPr>
            <sz val="10"/>
            <color rgb="FF000000"/>
            <rFont val="Arial"/>
          </rPr>
          <t>yes
	-Michael Roza</t>
        </r>
      </text>
    </comment>
    <comment ref="EK8" authorId="0" shapeId="0" xr:uid="{00000000-0006-0000-0100-000084000000}">
      <text>
        <r>
          <rPr>
            <sz val="10"/>
            <color rgb="FF000000"/>
            <rFont val="Arial"/>
          </rPr>
          <t>yes, quality according to standards
	-Michael Roza</t>
        </r>
      </text>
    </comment>
    <comment ref="EL8" authorId="0" shapeId="0" xr:uid="{00000000-0006-0000-0100-000085000000}">
      <text>
        <r>
          <rPr>
            <sz val="10"/>
            <color rgb="FF000000"/>
            <rFont val="Arial"/>
          </rPr>
          <t>yes
	-Michael Roza</t>
        </r>
      </text>
    </comment>
    <comment ref="JS8" authorId="0" shapeId="0" xr:uid="{00000000-0006-0000-0100-0000FC020000}">
      <text>
        <r>
          <rPr>
            <sz val="10"/>
            <color rgb="FF000000"/>
            <rFont val="Arial"/>
          </rPr>
          <t>Include charge back in the application itself through APIs - think integrity
	-J Brook</t>
        </r>
      </text>
    </comment>
    <comment ref="MI8" authorId="0" shapeId="0" xr:uid="{00000000-0006-0000-0100-00000C030000}">
      <text>
        <r>
          <rPr>
            <sz val="10"/>
            <color rgb="FF000000"/>
            <rFont val="Arial"/>
          </rPr>
          <t>Would honeypot be part of application testing?
	-J Brook</t>
        </r>
      </text>
    </comment>
    <comment ref="MR8" authorId="0" shapeId="0" xr:uid="{00000000-0006-0000-0100-0000490B0000}">
      <text>
        <r>
          <rPr>
            <sz val="10"/>
            <color rgb="FF000000"/>
            <rFont val="Arial"/>
          </rPr>
          <t>Would all of this information feed into the knowledge base?
	-J Brook</t>
        </r>
      </text>
    </comment>
    <comment ref="MZ8" authorId="0" shapeId="0" xr:uid="{00000000-0006-0000-0100-00000C0C0000}">
      <text>
        <r>
          <rPr>
            <sz val="10"/>
            <color rgb="FF000000"/>
            <rFont val="Arial"/>
          </rPr>
          <t>Edge Case: Need to set up software, including development, for logging and other forensic analysis?  Might even be in some of the industry standards...
	-J Brook</t>
        </r>
      </text>
    </comment>
    <comment ref="NH8" authorId="0" shapeId="0" xr:uid="{00000000-0006-0000-0100-00003B020000}">
      <text>
        <r>
          <rPr>
            <sz val="10"/>
            <color rgb="FF000000"/>
            <rFont val="Arial"/>
          </rPr>
          <t>Only applicable to IaaS
	-J Brook</t>
        </r>
      </text>
    </comment>
    <comment ref="NK8" authorId="0" shapeId="0" xr:uid="{00000000-0006-0000-0100-00002F020000}">
      <text>
        <r>
          <rPr>
            <sz val="10"/>
            <color rgb="FF000000"/>
            <rFont val="Arial"/>
          </rPr>
          <t>CSP
	-Michael Roza</t>
        </r>
      </text>
    </comment>
    <comment ref="NL8" authorId="0" shapeId="0" xr:uid="{00000000-0006-0000-0100-0000C0020000}">
      <text>
        <r>
          <rPr>
            <sz val="10"/>
            <color rgb="FF000000"/>
            <rFont val="Arial"/>
          </rPr>
          <t>Both
	-Shahid Sharif
2 types of API - types you can use for the infrastructure - Edge Case: The second would be for the tenant as a user created to a java/web logic instance.  From a PaaS and SaaS, the CSP would provide and they are part of the package.  As an IaaS, the application stack goes on top and the interface could be created on top.
	-J Brook</t>
        </r>
      </text>
    </comment>
    <comment ref="NM8" authorId="0" shapeId="0" xr:uid="{00000000-0006-0000-0100-00008E010000}">
      <text>
        <r>
          <rPr>
            <sz val="10"/>
            <color rgb="FF000000"/>
            <rFont val="Arial"/>
          </rPr>
          <t>Both
	-Sunil Jaikumar</t>
        </r>
      </text>
    </comment>
    <comment ref="AA9" authorId="0" shapeId="0" xr:uid="{00000000-0006-0000-0100-0000AD0B0000}">
      <text>
        <r>
          <rPr>
            <sz val="10"/>
            <color rgb="FF000000"/>
            <rFont val="Arial"/>
          </rPr>
          <t>Agreed
	-Michael Roza</t>
        </r>
      </text>
    </comment>
    <comment ref="AB9" authorId="0" shapeId="0" xr:uid="{00000000-0006-0000-0100-0000AC0B0000}">
      <text>
        <r>
          <rPr>
            <sz val="10"/>
            <color rgb="FF000000"/>
            <rFont val="Arial"/>
          </rPr>
          <t>Agreed
	-Michael Roza</t>
        </r>
      </text>
    </comment>
    <comment ref="AC9" authorId="0" shapeId="0" xr:uid="{00000000-0006-0000-0100-0000AB0B0000}">
      <text>
        <r>
          <rPr>
            <sz val="10"/>
            <color rgb="FF000000"/>
            <rFont val="Arial"/>
          </rPr>
          <t>Agreed
	-Michael Roza</t>
        </r>
      </text>
    </comment>
    <comment ref="AD9" authorId="0" shapeId="0" xr:uid="{00000000-0006-0000-0100-0000F30A0000}">
      <text>
        <r>
          <rPr>
            <sz val="10"/>
            <color rgb="FF000000"/>
            <rFont val="Arial"/>
          </rPr>
          <t>What is D?
	-Michael Roza</t>
        </r>
      </text>
    </comment>
    <comment ref="AE9" authorId="0" shapeId="0" xr:uid="{00000000-0006-0000-0100-0000AA0B0000}">
      <text>
        <r>
          <rPr>
            <sz val="10"/>
            <color rgb="FF000000"/>
            <rFont val="Arial"/>
          </rPr>
          <t>Agreed
	-Michael Roza</t>
        </r>
      </text>
    </comment>
    <comment ref="AF9" authorId="0" shapeId="0" xr:uid="{00000000-0006-0000-0100-0000A90B0000}">
      <text>
        <r>
          <rPr>
            <sz val="10"/>
            <color rgb="FF000000"/>
            <rFont val="Arial"/>
          </rPr>
          <t>Agreed
	-Michael Roza</t>
        </r>
      </text>
    </comment>
    <comment ref="AG9" authorId="0" shapeId="0" xr:uid="{00000000-0006-0000-0100-0000A80B0000}">
      <text>
        <r>
          <rPr>
            <sz val="10"/>
            <color rgb="FF000000"/>
            <rFont val="Arial"/>
          </rPr>
          <t>Agreed
	-Michael Roza</t>
        </r>
      </text>
    </comment>
    <comment ref="AH9" authorId="0" shapeId="0" xr:uid="{00000000-0006-0000-0100-0000A70B0000}">
      <text>
        <r>
          <rPr>
            <sz val="10"/>
            <color rgb="FF000000"/>
            <rFont val="Arial"/>
          </rPr>
          <t>Agreed
	-Michael Roza</t>
        </r>
      </text>
    </comment>
    <comment ref="AI9" authorId="0" shapeId="0" xr:uid="{00000000-0006-0000-0100-0000A60B0000}">
      <text>
        <r>
          <rPr>
            <sz val="10"/>
            <color rgb="FF000000"/>
            <rFont val="Arial"/>
          </rPr>
          <t>Agreed
	-Michael Roza</t>
        </r>
      </text>
    </comment>
    <comment ref="AJ9" authorId="0" shapeId="0" xr:uid="{00000000-0006-0000-0100-0000A50B0000}">
      <text>
        <r>
          <rPr>
            <sz val="10"/>
            <color rgb="FF000000"/>
            <rFont val="Arial"/>
          </rPr>
          <t>Agreed
	-Michael Roza</t>
        </r>
      </text>
    </comment>
    <comment ref="AK9" authorId="0" shapeId="0" xr:uid="{00000000-0006-0000-0100-0000950B0000}">
      <text>
        <r>
          <rPr>
            <sz val="10"/>
            <color rgb="FF000000"/>
            <rFont val="Arial"/>
          </rPr>
          <t>Unique identifier should be part of policy.AIS-04 mirrors AIS-02. AIS-02 is actual checking. AIS-04 is policy.
	-Michael Roza</t>
        </r>
      </text>
    </comment>
    <comment ref="AL9" authorId="0" shapeId="0" xr:uid="{00000000-0006-0000-0100-0000940B0000}">
      <text>
        <r>
          <rPr>
            <sz val="10"/>
            <color rgb="FF000000"/>
            <rFont val="Arial"/>
          </rPr>
          <t>Unique identifier should be part of policy.AIS-04 mirrors AIS-02. AIS-02 is actual checking. AIS-04 is policy.
	-Michael Roza</t>
        </r>
      </text>
    </comment>
    <comment ref="AM9" authorId="0" shapeId="0" xr:uid="{00000000-0006-0000-0100-000000070000}">
      <text>
        <r>
          <rPr>
            <sz val="10"/>
            <color rgb="FF000000"/>
            <rFont val="Arial"/>
          </rPr>
          <t>Not needed in this cell but needed for the cell above.
	-Michael Roza</t>
        </r>
      </text>
    </comment>
    <comment ref="AN9" authorId="0" shapeId="0" xr:uid="{00000000-0006-0000-0100-000001070000}">
      <text>
        <r>
          <rPr>
            <sz val="10"/>
            <color rgb="FF000000"/>
            <rFont val="Arial"/>
          </rPr>
          <t>Needed: Roles should be considered before assignement. is an old role okay, is an existing role in need of adjustement, is a new rold needed.
	-Michael Roza</t>
        </r>
      </text>
    </comment>
    <comment ref="AO9" authorId="0" shapeId="0" xr:uid="{00000000-0006-0000-0100-0000F8060000}">
      <text>
        <r>
          <rPr>
            <sz val="10"/>
            <color rgb="FF000000"/>
            <rFont val="Arial"/>
          </rPr>
          <t>Agreed
	-Michael Roza</t>
        </r>
      </text>
    </comment>
    <comment ref="AP9" authorId="0" shapeId="0" xr:uid="{00000000-0006-0000-0100-000002000000}">
      <text>
        <r>
          <rPr>
            <sz val="10"/>
            <color rgb="FF000000"/>
            <rFont val="Arial"/>
          </rPr>
          <t>Microsoft Office User:
As soon as you pull this thing out of the box you want to make sure everything is set up prior.
----
Agreed
	-Michael Roza</t>
        </r>
      </text>
    </comment>
    <comment ref="AQ9" authorId="0" shapeId="0" xr:uid="{00000000-0006-0000-0100-0000F4060000}">
      <text>
        <r>
          <rPr>
            <sz val="10"/>
            <color rgb="FF000000"/>
            <rFont val="Arial"/>
          </rPr>
          <t>&lt;keystrokes and logging is not a requirement for customer access
	-Michael Roza</t>
        </r>
      </text>
    </comment>
    <comment ref="AR9" authorId="0" shapeId="0" xr:uid="{00000000-0006-0000-0100-0000EE060000}">
      <text>
        <r>
          <rPr>
            <sz val="10"/>
            <color rgb="FF000000"/>
            <rFont val="Arial"/>
          </rPr>
          <t>Well vaulting should exist prior to granting the customer access.
	-Michael Roza</t>
        </r>
      </text>
    </comment>
    <comment ref="AS9" authorId="0" shapeId="0" xr:uid="{00000000-0006-0000-0100-0000EC060000}">
      <text>
        <r>
          <rPr>
            <sz val="10"/>
            <color rgb="FF000000"/>
            <rFont val="Arial"/>
          </rPr>
          <t>usage workload needs to be considered before granting access
	-Michael Roza</t>
        </r>
      </text>
    </comment>
    <comment ref="AT9" authorId="0" shapeId="0" xr:uid="{00000000-0006-0000-0100-0000EA060000}">
      <text>
        <r>
          <rPr>
            <sz val="10"/>
            <color rgb="FF000000"/>
            <rFont val="Arial"/>
          </rPr>
          <t>Limiting customer access can help prevent some misuse.
	-Michael Roza</t>
        </r>
      </text>
    </comment>
    <comment ref="AU9" authorId="0" shapeId="0" xr:uid="{00000000-0006-0000-0100-0000D70B0000}">
      <text>
        <r>
          <rPr>
            <sz val="10"/>
            <color rgb="FF000000"/>
            <rFont val="Arial"/>
          </rPr>
          <t>No data in the HyperV
	-nabeel Y</t>
        </r>
      </text>
    </comment>
    <comment ref="AV9" authorId="0" shapeId="0" xr:uid="{00000000-0006-0000-0100-0000D60B0000}">
      <text>
        <r>
          <rPr>
            <sz val="10"/>
            <color rgb="FF000000"/>
            <rFont val="Arial"/>
          </rPr>
          <t>Yes where data sits
	-nabeel Y
Agree
	-Michael Roza</t>
        </r>
      </text>
    </comment>
    <comment ref="AW9" authorId="0" shapeId="0" xr:uid="{00000000-0006-0000-0100-0000D50B0000}">
      <text>
        <r>
          <rPr>
            <sz val="10"/>
            <color rgb="FF000000"/>
            <rFont val="Arial"/>
          </rPr>
          <t>Yes data reside on the server, think of file server
	-nabeel Y
Agree
	-Michael Roza</t>
        </r>
      </text>
    </comment>
    <comment ref="AX9" authorId="0" shapeId="0" xr:uid="{00000000-0006-0000-0100-0000D40B0000}">
      <text>
        <r>
          <rPr>
            <sz val="10"/>
            <color rgb="FF000000"/>
            <rFont val="Arial"/>
          </rPr>
          <t>What is meant by network, is that layer 2 &amp; 3 ? or is that general term
	-nabeel Y
Agree
	-Michael Roza</t>
        </r>
      </text>
    </comment>
    <comment ref="AY9" authorId="0" shapeId="0" xr:uid="{00000000-0006-0000-0100-0000D30B0000}">
      <text>
        <r>
          <rPr>
            <sz val="10"/>
            <color rgb="FF000000"/>
            <rFont val="Arial"/>
          </rPr>
          <t>Yes , apps are the presentation layer
	-nabeel Y
Any link between the "Prior to granting customer access process" that could be comprimised resulting in an inapproprite custome bein grnated access needs to be tested.
	-Michael Roza</t>
        </r>
      </text>
    </comment>
    <comment ref="AZ9" authorId="0" shapeId="0" xr:uid="{00000000-0006-0000-0100-0000DB060000}">
      <text>
        <r>
          <rPr>
            <sz val="10"/>
            <color rgb="FF000000"/>
            <rFont val="Arial"/>
          </rPr>
          <t>security, contractual and requlatory requirements for access to infrastructure needs to be tested;
	-Michael Roza</t>
        </r>
      </text>
    </comment>
    <comment ref="BA9" authorId="0" shapeId="0" xr:uid="{00000000-0006-0000-0100-0000D8060000}">
      <text>
        <r>
          <rPr>
            <sz val="10"/>
            <color rgb="FF000000"/>
            <rFont val="Arial"/>
          </rPr>
          <t>Correct determination of who gets access must be made.
	-Michael Roza</t>
        </r>
      </text>
    </comment>
    <comment ref="BB9" authorId="0" shapeId="0" xr:uid="{00000000-0006-0000-0100-0000D3060000}">
      <text>
        <r>
          <rPr>
            <sz val="10"/>
            <color rgb="FF000000"/>
            <rFont val="Arial"/>
          </rPr>
          <t>If there is a "prior to granting access process" for the insider to penetrate then it should be tested.
	-Michael Roza</t>
        </r>
      </text>
    </comment>
    <comment ref="BC9" authorId="0" shapeId="0" xr:uid="{00000000-0006-0000-0100-0000D0060000}">
      <text>
        <r>
          <rPr>
            <sz val="10"/>
            <color rgb="FF000000"/>
            <rFont val="Arial"/>
          </rPr>
          <t>Applies, similar logic to internal
	-Michael Roza</t>
        </r>
      </text>
    </comment>
    <comment ref="BD9" authorId="0" shapeId="0" xr:uid="{00000000-0006-0000-0100-0000CD060000}">
      <text>
        <r>
          <rPr>
            <sz val="10"/>
            <color rgb="FF000000"/>
            <rFont val="Arial"/>
          </rPr>
          <t>Unless this is an automated process there won't be source code to test. If itautomated then links to data bases, transfer of info and any automated conclusion need to be source code tested.
	-Michael Roza</t>
        </r>
      </text>
    </comment>
    <comment ref="BE9" authorId="0" shapeId="0" xr:uid="{00000000-0006-0000-0100-0000B8060000}">
      <text>
        <r>
          <rPr>
            <sz val="10"/>
            <color rgb="FF000000"/>
            <rFont val="Arial"/>
          </rPr>
          <t>Threats to this process need to be classified
	-Michael Roza</t>
        </r>
      </text>
    </comment>
    <comment ref="BT9" authorId="0" shapeId="0" xr:uid="{00000000-0006-0000-0100-000003000000}">
      <text>
        <r>
          <rPr>
            <sz val="10"/>
            <color rgb="FF000000"/>
            <rFont val="Arial"/>
          </rPr>
          <t>Microsoft Office User:
Forensic tools will be required for regulatory contractual obligations.</t>
        </r>
      </text>
    </comment>
    <comment ref="CE9" authorId="0" shapeId="0" xr:uid="{00000000-0006-0000-0100-000004000000}">
      <text>
        <r>
          <rPr>
            <sz val="10"/>
            <color rgb="FF000000"/>
            <rFont val="Arial"/>
          </rPr>
          <t>Microsoft Office User:
Prior to granting access, you will want to be able communicate securely with them.</t>
        </r>
      </text>
    </comment>
    <comment ref="CG9" authorId="0" shapeId="0" xr:uid="{00000000-0006-0000-0100-000005000000}">
      <text>
        <r>
          <rPr>
            <sz val="10"/>
            <color rgb="FF000000"/>
            <rFont val="Arial"/>
          </rPr>
          <t>Microsoft Office User:
Prior to granting access, you will want to be able communicate securely with them.</t>
        </r>
      </text>
    </comment>
    <comment ref="CJ9" authorId="0" shapeId="0" xr:uid="{00000000-0006-0000-0100-00005D030000}">
      <text>
        <r>
          <rPr>
            <sz val="10"/>
            <color rgb="FF000000"/>
            <rFont val="Arial"/>
          </rPr>
          <t>They'll need a signature assigned before they can use it
	-J Brook</t>
        </r>
      </text>
    </comment>
    <comment ref="CP9" authorId="0" shapeId="0" xr:uid="{00000000-0006-0000-0100-000022050000}">
      <text>
        <r>
          <rPr>
            <sz val="10"/>
            <color rgb="FF000000"/>
            <rFont val="Arial"/>
          </rPr>
          <t>Does not apply/Group Mtg Agreement
	-Michael Roza</t>
        </r>
      </text>
    </comment>
    <comment ref="CU9" authorId="0" shapeId="0" xr:uid="{00000000-0006-0000-0100-000006000000}">
      <text>
        <r>
          <rPr>
            <sz val="10"/>
            <color rgb="FF000000"/>
            <rFont val="Arial"/>
          </rPr>
          <t>Microsoft Office User:
One moethod of controlling information for various methods of controlling customers to prevent spillover</t>
        </r>
      </text>
    </comment>
    <comment ref="CV9" authorId="0" shapeId="0" xr:uid="{00000000-0006-0000-0100-000007000000}">
      <text>
        <r>
          <rPr>
            <sz val="10"/>
            <color rgb="FF000000"/>
            <rFont val="Arial"/>
          </rPr>
          <t>Microsoft Office User:
One method of controlling information for various customers to prevent spillover</t>
        </r>
      </text>
    </comment>
    <comment ref="CW9" authorId="0" shapeId="0" xr:uid="{00000000-0006-0000-0100-000008000000}">
      <text>
        <r>
          <rPr>
            <sz val="10"/>
            <color rgb="FF000000"/>
            <rFont val="Arial"/>
          </rPr>
          <t>Microsoft Office User:
One method of controlling information for various customers to prevent spillover</t>
        </r>
      </text>
    </comment>
    <comment ref="CX9" authorId="0" shapeId="0" xr:uid="{00000000-0006-0000-0100-000009000000}">
      <text>
        <r>
          <rPr>
            <sz val="10"/>
            <color rgb="FF000000"/>
            <rFont val="Arial"/>
          </rPr>
          <t>Microsoft Office User:
One method of controlling information for various customers to prevent spillover</t>
        </r>
      </text>
    </comment>
    <comment ref="DK9" authorId="0" shapeId="0" xr:uid="{00000000-0006-0000-0100-00000A000000}">
      <text>
        <r>
          <rPr>
            <sz val="10"/>
            <color rgb="FF000000"/>
            <rFont val="Arial"/>
          </rPr>
          <t xml:space="preserve">Microsoft Office User:
Presentation layer is how customer will get access to the system. </t>
        </r>
      </text>
    </comment>
    <comment ref="DL9" authorId="0" shapeId="0" xr:uid="{00000000-0006-0000-0100-00000B000000}">
      <text>
        <r>
          <rPr>
            <sz val="10"/>
            <color rgb="FF000000"/>
            <rFont val="Arial"/>
          </rPr>
          <t xml:space="preserve">Microsoft Office User:
Presentation layer is how customer will get access to the system. </t>
        </r>
      </text>
    </comment>
    <comment ref="DM9" authorId="0" shapeId="0" xr:uid="{00000000-0006-0000-0100-00000C000000}">
      <text>
        <r>
          <rPr>
            <sz val="10"/>
            <color rgb="FF000000"/>
            <rFont val="Arial"/>
          </rPr>
          <t xml:space="preserve">Microsoft Office User:
Presentation layer is how customer will get access to the system. </t>
        </r>
      </text>
    </comment>
    <comment ref="DN9" authorId="0" shapeId="0" xr:uid="{00000000-0006-0000-0100-00000D000000}">
      <text>
        <r>
          <rPr>
            <sz val="10"/>
            <color rgb="FF000000"/>
            <rFont val="Arial"/>
          </rPr>
          <t xml:space="preserve">Microsoft Office User:
Presentation layer is how customer will get access to the system. </t>
        </r>
      </text>
    </comment>
    <comment ref="DO9" authorId="0" shapeId="0" xr:uid="{00000000-0006-0000-0100-00000E000000}">
      <text>
        <r>
          <rPr>
            <sz val="10"/>
            <color rgb="FF000000"/>
            <rFont val="Arial"/>
          </rPr>
          <t xml:space="preserve">Microsoft Office User:
Presentation layer is how customer will get access to the system. </t>
        </r>
      </text>
    </comment>
    <comment ref="DY9" authorId="0" shapeId="0" xr:uid="{00000000-0006-0000-0100-0000FE040000}">
      <text>
        <r>
          <rPr>
            <sz val="10"/>
            <color rgb="FF000000"/>
            <rFont val="Arial"/>
          </rPr>
          <t>JCB &amp; DCL
	-J Brook</t>
        </r>
      </text>
    </comment>
    <comment ref="EA9" authorId="0" shapeId="0" xr:uid="{00000000-0006-0000-0100-000063000000}">
      <text>
        <r>
          <rPr>
            <sz val="10"/>
            <color rgb="FF000000"/>
            <rFont val="Arial"/>
          </rPr>
          <t>Yes ,
	-nabeel Y
----
Yes, if input includes ID info
	-Michael Roza
Yes
	-nabeel Y
_Marked as resolved_
	-nabeel Y
_Re-opened_
	-Michael Roza
Yes, for customer specific info
	-J Brook</t>
        </r>
      </text>
    </comment>
    <comment ref="EB9" authorId="0" shapeId="0" xr:uid="{00000000-0006-0000-0100-000082000000}">
      <text>
        <r>
          <rPr>
            <sz val="10"/>
            <color rgb="FF000000"/>
            <rFont val="Arial"/>
          </rPr>
          <t>Yes as you should design A&amp;I security during the app sec life cycle.
	-Michael Roza
initiating access is part of lifecycle manag. so yes
	-nabeel Y
_Marked as resolved_
	-nabeel Y
_Re-opened_
	-Michael Roza
ok
	-J Brook</t>
        </r>
      </text>
    </comment>
    <comment ref="EC9" authorId="0" shapeId="0" xr:uid="{00000000-0006-0000-0100-000076030000}">
      <text>
        <r>
          <rPr>
            <sz val="10"/>
            <color rgb="FF000000"/>
            <rFont val="Arial"/>
          </rPr>
          <t>Edge Case: Social Engineering could allow access within the lifecycle.  This process would not include developers or programmers
	-J Brook
Possibly: Addressed - never to be used in a control matrix and unless the control is not understood.:)
	-Michael Roza
not sure about this one, we talking attack patterns  and customer access requirements which is part of BRD
	-nabeel Y</t>
        </r>
      </text>
    </comment>
    <comment ref="ED9" authorId="0" shapeId="0" xr:uid="{00000000-0006-0000-0100-00007F000000}">
      <text>
        <r>
          <rPr>
            <sz val="10"/>
            <color rgb="FF000000"/>
            <rFont val="Arial"/>
          </rPr>
          <t>yes
	-Michael Roza</t>
        </r>
      </text>
    </comment>
    <comment ref="EE9" authorId="0" shapeId="0" xr:uid="{00000000-0006-0000-0100-000079000000}">
      <text>
        <r>
          <rPr>
            <sz val="10"/>
            <color rgb="FF000000"/>
            <rFont val="Arial"/>
          </rPr>
          <t>N/A
	-Michael Roza</t>
        </r>
      </text>
    </comment>
    <comment ref="EF9" authorId="0" shapeId="0" xr:uid="{00000000-0006-0000-0100-000076000000}">
      <text>
        <r>
          <rPr>
            <sz val="10"/>
            <color rgb="FF000000"/>
            <rFont val="Arial"/>
          </rPr>
          <t>N/A No code to review
	-Michael Roza</t>
        </r>
      </text>
    </comment>
    <comment ref="EG9" authorId="0" shapeId="0" xr:uid="{00000000-0006-0000-0100-000070000000}">
      <text>
        <r>
          <rPr>
            <sz val="10"/>
            <color rgb="FF000000"/>
            <rFont val="Arial"/>
          </rPr>
          <t>N/A
	-Michael Roza</t>
        </r>
      </text>
    </comment>
    <comment ref="EH9" authorId="0" shapeId="0" xr:uid="{00000000-0006-0000-0100-00006B000000}">
      <text>
        <r>
          <rPr>
            <sz val="10"/>
            <color rgb="FF000000"/>
            <rFont val="Arial"/>
          </rPr>
          <t>N/A
	-Michael Roza</t>
        </r>
      </text>
    </comment>
    <comment ref="EI9" authorId="0" shapeId="0" xr:uid="{00000000-0006-0000-0100-000068000000}">
      <text>
        <r>
          <rPr>
            <sz val="10"/>
            <color rgb="FF000000"/>
            <rFont val="Arial"/>
          </rPr>
          <t>Yes if EK why not EI?
	-Michael Roza</t>
        </r>
      </text>
    </comment>
    <comment ref="EJ9" authorId="0" shapeId="0" xr:uid="{00000000-0006-0000-0100-000067000000}">
      <text>
        <r>
          <rPr>
            <sz val="10"/>
            <color rgb="FF000000"/>
            <rFont val="Arial"/>
          </rPr>
          <t>Yes
	-Michael Roza</t>
        </r>
      </text>
    </comment>
    <comment ref="EK9" authorId="0" shapeId="0" xr:uid="{00000000-0006-0000-0100-000073000000}">
      <text>
        <r>
          <rPr>
            <sz val="10"/>
            <color rgb="FF000000"/>
            <rFont val="Arial"/>
          </rPr>
          <t>Yes
	-Michael Roza</t>
        </r>
      </text>
    </comment>
    <comment ref="EL9" authorId="0" shapeId="0" xr:uid="{00000000-0006-0000-0100-00007A000000}">
      <text>
        <r>
          <rPr>
            <sz val="10"/>
            <color rgb="FF000000"/>
            <rFont val="Arial"/>
          </rPr>
          <t>Yes meeting requirement = Quality Asssurance
	-Michael Roza</t>
        </r>
      </text>
    </comment>
    <comment ref="EM9" authorId="0" shapeId="0" xr:uid="{00000000-0006-0000-0100-00000F000000}">
      <text>
        <r>
          <rPr>
            <sz val="10"/>
            <color rgb="FF000000"/>
            <rFont val="Arial"/>
          </rPr>
          <t>Microsoft Office User:
Part of services customers will have access to.</t>
        </r>
      </text>
    </comment>
    <comment ref="EN9" authorId="0" shapeId="0" xr:uid="{00000000-0006-0000-0100-000010000000}">
      <text>
        <r>
          <rPr>
            <sz val="10"/>
            <color rgb="FF000000"/>
            <rFont val="Arial"/>
          </rPr>
          <t>Microsoft Office User:
Part of services customers will have access to.</t>
        </r>
      </text>
    </comment>
    <comment ref="FB9" authorId="0" shapeId="0" xr:uid="{00000000-0006-0000-0100-000011000000}">
      <text>
        <r>
          <rPr>
            <sz val="10"/>
            <color rgb="FF000000"/>
            <rFont val="Arial"/>
          </rPr>
          <t xml:space="preserve">Microsoft Office User:
Non production data should be protected before giving access to customers. </t>
        </r>
      </text>
    </comment>
    <comment ref="GO9" authorId="0" shapeId="0" xr:uid="{00000000-0006-0000-0100-000012000000}">
      <text>
        <r>
          <rPr>
            <sz val="10"/>
            <color rgb="FF000000"/>
            <rFont val="Arial"/>
          </rPr>
          <t>Microsoft Office User:
Track who has access to customer data and or ability to grant accessto customers.</t>
        </r>
      </text>
    </comment>
    <comment ref="HW9" authorId="0" shapeId="0" xr:uid="{00000000-0006-0000-0100-000013000000}">
      <text>
        <r>
          <rPr>
            <sz val="10"/>
            <color rgb="FF000000"/>
            <rFont val="Arial"/>
          </rPr>
          <t>Microsoft Office User:
Customer may be granted access through virtual meanus means</t>
        </r>
      </text>
    </comment>
    <comment ref="JL9" authorId="0" shapeId="0" xr:uid="{00000000-0006-0000-0100-000014000000}">
      <text>
        <r>
          <rPr>
            <sz val="10"/>
            <color rgb="FF000000"/>
            <rFont val="Arial"/>
          </rPr>
          <t>Microsoft Office User:
Controlling vendor access to the same information. Something that you are going to grant.</t>
        </r>
      </text>
    </comment>
    <comment ref="MX9" authorId="0" shapeId="0" xr:uid="{00000000-0006-0000-0100-00000B0C0000}">
      <text>
        <r>
          <rPr>
            <sz val="10"/>
            <color rgb="FF000000"/>
            <rFont val="Arial"/>
          </rPr>
          <t>Edge Case: eDiscovery should be something they sign in their on-boarding day?  This is a business asset of the corporation, anything you do may be monitored, and the system can be locked down
	-J Brook</t>
        </r>
      </text>
    </comment>
    <comment ref="NK9" authorId="0" shapeId="0" xr:uid="{00000000-0006-0000-0100-00002E020000}">
      <text>
        <r>
          <rPr>
            <sz val="10"/>
            <color rgb="FF000000"/>
            <rFont val="Arial"/>
          </rPr>
          <t>Both
	-Michael Roza</t>
        </r>
      </text>
    </comment>
    <comment ref="NL9" authorId="0" shapeId="0" xr:uid="{00000000-0006-0000-0100-0000BF020000}">
      <text>
        <r>
          <rPr>
            <sz val="10"/>
            <color rgb="FF000000"/>
            <rFont val="Arial"/>
          </rPr>
          <t>Both
	-Shahid Sharif</t>
        </r>
      </text>
    </comment>
    <comment ref="NM9" authorId="0" shapeId="0" xr:uid="{00000000-0006-0000-0100-00008D010000}">
      <text>
        <r>
          <rPr>
            <sz val="10"/>
            <color rgb="FF000000"/>
            <rFont val="Arial"/>
          </rPr>
          <t>Both
	-Sunil Jaikumar</t>
        </r>
      </text>
    </comment>
    <comment ref="Z10" authorId="0" shapeId="0" xr:uid="{00000000-0006-0000-0100-0000B50B0000}">
      <text>
        <r>
          <rPr>
            <sz val="10"/>
            <color rgb="FF000000"/>
            <rFont val="Arial"/>
          </rPr>
          <t>Agreed as this seems to test after access is made and it looks at the data not really access.
	-Michael Roza</t>
        </r>
      </text>
    </comment>
    <comment ref="AA10" authorId="0" shapeId="0" xr:uid="{00000000-0006-0000-0100-0000B40B0000}">
      <text>
        <r>
          <rPr>
            <sz val="10"/>
            <color rgb="FF000000"/>
            <rFont val="Arial"/>
          </rPr>
          <t>Agreed as this seems to test after access is made and it looks at the data not really access.
	-Michael Roza</t>
        </r>
      </text>
    </comment>
    <comment ref="AB10" authorId="0" shapeId="0" xr:uid="{00000000-0006-0000-0100-0000B30B0000}">
      <text>
        <r>
          <rPr>
            <sz val="10"/>
            <color rgb="FF000000"/>
            <rFont val="Arial"/>
          </rPr>
          <t>Agreed as this seems to test after access is made and it looks at the data not really access.
	-Michael Roza</t>
        </r>
      </text>
    </comment>
    <comment ref="AC10" authorId="0" shapeId="0" xr:uid="{00000000-0006-0000-0100-0000B20B0000}">
      <text>
        <r>
          <rPr>
            <sz val="10"/>
            <color rgb="FF000000"/>
            <rFont val="Arial"/>
          </rPr>
          <t>Agreed as this seems to test after access is made and it looks at the data not really access.
	-Michael Roza</t>
        </r>
      </text>
    </comment>
    <comment ref="AD10" authorId="0" shapeId="0" xr:uid="{00000000-0006-0000-0100-0000AE0B0000}">
      <text>
        <r>
          <rPr>
            <sz val="10"/>
            <color rgb="FF000000"/>
            <rFont val="Arial"/>
          </rPr>
          <t>Agreed as this seems to test after access is made and it looks at the data not really access.
	-Michael Roza</t>
        </r>
      </text>
    </comment>
    <comment ref="AE10" authorId="0" shapeId="0" xr:uid="{00000000-0006-0000-0100-0000AF0B0000}">
      <text>
        <r>
          <rPr>
            <sz val="10"/>
            <color rgb="FF000000"/>
            <rFont val="Arial"/>
          </rPr>
          <t>Agreed as this seems to test after access is made and it looks at the data not really access.
	-Michael Roza</t>
        </r>
      </text>
    </comment>
    <comment ref="AF10" authorId="0" shapeId="0" xr:uid="{00000000-0006-0000-0100-0000B00B0000}">
      <text>
        <r>
          <rPr>
            <sz val="10"/>
            <color rgb="FF000000"/>
            <rFont val="Arial"/>
          </rPr>
          <t>Agreed as this seems to test after access is made and it looks at the data not really access.
	-Michael Roza</t>
        </r>
      </text>
    </comment>
    <comment ref="AG10" authorId="0" shapeId="0" xr:uid="{00000000-0006-0000-0100-0000B10B0000}">
      <text>
        <r>
          <rPr>
            <sz val="10"/>
            <color rgb="FF000000"/>
            <rFont val="Arial"/>
          </rPr>
          <t>Agreed as this seems to test after access is made and it looks at the data not really access.
	-Michael Roza</t>
        </r>
      </text>
    </comment>
    <comment ref="AH10" authorId="0" shapeId="0" xr:uid="{00000000-0006-0000-0100-0000930B0000}">
      <text>
        <r>
          <rPr>
            <sz val="10"/>
            <color rgb="FF000000"/>
            <rFont val="Arial"/>
          </rPr>
          <t>Agreed as this seems to test after access is made and it looks at the data not really access.
	-Michael Roza</t>
        </r>
      </text>
    </comment>
    <comment ref="AI10" authorId="0" shapeId="0" xr:uid="{00000000-0006-0000-0100-0000A40B0000}">
      <text>
        <r>
          <rPr>
            <sz val="10"/>
            <color rgb="FF000000"/>
            <rFont val="Arial"/>
          </rPr>
          <t>Agreed as this seems to test after access is made and it looks at the data not really access.
	-Michael Roza</t>
        </r>
      </text>
    </comment>
    <comment ref="AJ10" authorId="0" shapeId="0" xr:uid="{00000000-0006-0000-0100-0000A30B0000}">
      <text>
        <r>
          <rPr>
            <sz val="10"/>
            <color rgb="FF000000"/>
            <rFont val="Arial"/>
          </rPr>
          <t>Agreed as this seems to test after access is made and it looks at the data not really access.
	-Michael Roza</t>
        </r>
      </text>
    </comment>
    <comment ref="AK10" authorId="0" shapeId="0" xr:uid="{00000000-0006-0000-0100-0000920B0000}">
      <text>
        <r>
          <rPr>
            <sz val="10"/>
            <color rgb="FF000000"/>
            <rFont val="Arial"/>
          </rPr>
          <t>Agreed as this seems to test after access is made and it looks at the data not really access.
	-Michael Roza</t>
        </r>
      </text>
    </comment>
    <comment ref="AL10" authorId="0" shapeId="0" xr:uid="{00000000-0006-0000-0100-0000910B0000}">
      <text>
        <r>
          <rPr>
            <sz val="10"/>
            <color rgb="FF000000"/>
            <rFont val="Arial"/>
          </rPr>
          <t>Agreed as this seems to test after access is made and it looks at the data not really access.
	-Michael Roza</t>
        </r>
      </text>
    </comment>
    <comment ref="AM10" authorId="0" shapeId="0" xr:uid="{00000000-0006-0000-0100-0000900B0000}">
      <text>
        <r>
          <rPr>
            <sz val="10"/>
            <color rgb="FF000000"/>
            <rFont val="Arial"/>
          </rPr>
          <t>Agreed as this seems to test after access is made and it looks at the data not really access.
	-Michael Roza</t>
        </r>
      </text>
    </comment>
    <comment ref="AN10" authorId="0" shapeId="0" xr:uid="{00000000-0006-0000-0100-00008F0B0000}">
      <text>
        <r>
          <rPr>
            <sz val="10"/>
            <color rgb="FF000000"/>
            <rFont val="Arial"/>
          </rPr>
          <t>Agreed as this seems to test after access is made and it looks at the data not really access.
	-Michael Roza</t>
        </r>
      </text>
    </comment>
    <comment ref="AO10" authorId="0" shapeId="0" xr:uid="{00000000-0006-0000-0100-00008E0B0000}">
      <text>
        <r>
          <rPr>
            <sz val="10"/>
            <color rgb="FF000000"/>
            <rFont val="Arial"/>
          </rPr>
          <t>Agreed as this seems to test after access is made and it looks at the data not really access.
	-Michael Roza</t>
        </r>
      </text>
    </comment>
    <comment ref="AP10" authorId="0" shapeId="0" xr:uid="{00000000-0006-0000-0100-00008D0B0000}">
      <text>
        <r>
          <rPr>
            <sz val="10"/>
            <color rgb="FF000000"/>
            <rFont val="Arial"/>
          </rPr>
          <t>Agreed as this seems to test after access is made and it looks at the data not really access.
	-Michael Roza</t>
        </r>
      </text>
    </comment>
    <comment ref="AQ10" authorId="0" shapeId="0" xr:uid="{00000000-0006-0000-0100-00008C0B0000}">
      <text>
        <r>
          <rPr>
            <sz val="10"/>
            <color rgb="FF000000"/>
            <rFont val="Arial"/>
          </rPr>
          <t>Agreed as this seems to test after access is made and it looks at the data not really access.
	-Michael Roza</t>
        </r>
      </text>
    </comment>
    <comment ref="AR10" authorId="0" shapeId="0" xr:uid="{00000000-0006-0000-0100-00008B0B0000}">
      <text>
        <r>
          <rPr>
            <sz val="10"/>
            <color rgb="FF000000"/>
            <rFont val="Arial"/>
          </rPr>
          <t>Agreed as this seems to test after access is made and it looks at the data not really access.
	-Michael Roza</t>
        </r>
      </text>
    </comment>
    <comment ref="AS10" authorId="0" shapeId="0" xr:uid="{00000000-0006-0000-0100-00008A0B0000}">
      <text>
        <r>
          <rPr>
            <sz val="10"/>
            <color rgb="FF000000"/>
            <rFont val="Arial"/>
          </rPr>
          <t>Agreed as this seems to test after access is made and it looks at the data not really access.
	-Michael Roza</t>
        </r>
      </text>
    </comment>
    <comment ref="AT10" authorId="0" shapeId="0" xr:uid="{00000000-0006-0000-0100-0000890B0000}">
      <text>
        <r>
          <rPr>
            <sz val="10"/>
            <color rgb="FF000000"/>
            <rFont val="Arial"/>
          </rPr>
          <t>Agreed as this seems to test after access is made and it looks at the data not really access.
	-Michael Roza</t>
        </r>
      </text>
    </comment>
    <comment ref="AU10" authorId="0" shapeId="0" xr:uid="{00000000-0006-0000-0100-0000D20B0000}">
      <text>
        <r>
          <rPr>
            <sz val="10"/>
            <color rgb="FF000000"/>
            <rFont val="Arial"/>
          </rPr>
          <t>No
	-nabeel Y
Agree again testeing is after access and concerns data..
	-Michael Roza</t>
        </r>
      </text>
    </comment>
    <comment ref="AV10" authorId="0" shapeId="0" xr:uid="{00000000-0006-0000-0100-0000F7060000}">
      <text>
        <r>
          <rPr>
            <sz val="10"/>
            <color rgb="FF000000"/>
            <rFont val="Arial"/>
          </rPr>
          <t>Applies as compliance can require data input and  integrity routines;
	-Michael Roza</t>
        </r>
      </text>
    </comment>
    <comment ref="AW10" authorId="0" shapeId="0" xr:uid="{00000000-0006-0000-0100-0000F6060000}">
      <text>
        <r>
          <rPr>
            <sz val="10"/>
            <color rgb="FF000000"/>
            <rFont val="Arial"/>
          </rPr>
          <t>Applies as you should compliance test programs.
	-Michael Roza</t>
        </r>
      </text>
    </comment>
    <comment ref="AX10" authorId="0" shapeId="0" xr:uid="{00000000-0006-0000-0100-0000F5060000}">
      <text>
        <r>
          <rPr>
            <sz val="10"/>
            <color rgb="FF000000"/>
            <rFont val="Arial"/>
          </rPr>
          <t>Can apply to the passing of data bewteen nodes, sunetworks and different networks.
	-Michael Roza</t>
        </r>
      </text>
    </comment>
    <comment ref="AY10" authorId="0" shapeId="0" xr:uid="{00000000-0006-0000-0100-0000CD0B0000}">
      <text>
        <r>
          <rPr>
            <sz val="10"/>
            <color rgb="FF000000"/>
            <rFont val="Arial"/>
          </rPr>
          <t>Yes
	-nabeel Y
Agree
	-Michael Roza</t>
        </r>
      </text>
    </comment>
    <comment ref="AZ10" authorId="0" shapeId="0" xr:uid="{00000000-0006-0000-0100-0000DA060000}">
      <text>
        <r>
          <rPr>
            <sz val="10"/>
            <color rgb="FF000000"/>
            <rFont val="Arial"/>
          </rPr>
          <t>Processes, procedures, interfaces and databases are part of infrastructure and need to be tested
	-Michael Roza</t>
        </r>
      </text>
    </comment>
    <comment ref="BA10" authorId="0" shapeId="0" xr:uid="{00000000-0006-0000-0100-0000D7060000}">
      <text>
        <r>
          <rPr>
            <sz val="10"/>
            <color rgb="FF000000"/>
            <rFont val="Arial"/>
          </rPr>
          <t>Agreed
	-Michael Roza</t>
        </r>
      </text>
    </comment>
    <comment ref="BB10" authorId="0" shapeId="0" xr:uid="{00000000-0006-0000-0100-0000D4060000}">
      <text>
        <r>
          <rPr>
            <sz val="10"/>
            <color rgb="FF000000"/>
            <rFont val="Arial"/>
          </rPr>
          <t>Data input and output integrity routines need to be tested.
	-Michael Roza</t>
        </r>
      </text>
    </comment>
    <comment ref="BC10" authorId="0" shapeId="0" xr:uid="{00000000-0006-0000-0100-0000D1060000}">
      <text>
        <r>
          <rPr>
            <sz val="10"/>
            <color rgb="FF000000"/>
            <rFont val="Arial"/>
          </rPr>
          <t>Applies, similar logic to internal
	-Michael Roza</t>
        </r>
      </text>
    </comment>
    <comment ref="BD10" authorId="0" shapeId="0" xr:uid="{00000000-0006-0000-0100-0000CF060000}">
      <text>
        <r>
          <rPr>
            <sz val="10"/>
            <color rgb="FF000000"/>
            <rFont val="Arial"/>
          </rPr>
          <t>Source code should be tested.
	-Michael Roza</t>
        </r>
      </text>
    </comment>
    <comment ref="BE10" authorId="0" shapeId="0" xr:uid="{00000000-0006-0000-0100-0000BA060000}">
      <text>
        <r>
          <rPr>
            <sz val="10"/>
            <color rgb="FF000000"/>
            <rFont val="Arial"/>
          </rPr>
          <t>The proper classification of errors, corruption and misuse etc. needs to be verified
	-Michael Roza</t>
        </r>
      </text>
    </comment>
    <comment ref="CP10" authorId="0" shapeId="0" xr:uid="{00000000-0006-0000-0100-000025050000}">
      <text>
        <r>
          <rPr>
            <sz val="10"/>
            <color rgb="FF000000"/>
            <rFont val="Arial"/>
          </rPr>
          <t>Mostly about SQL injection or database cleaning.  Edge Case - seeding could be part of an API call
	-J Brook
Does not apply/Group Mtg Agreement
	-Michael Roza</t>
        </r>
      </text>
    </comment>
    <comment ref="DY10" authorId="0" shapeId="0" xr:uid="{00000000-0006-0000-0100-0000FD040000}">
      <text>
        <r>
          <rPr>
            <sz val="10"/>
            <color rgb="FF000000"/>
            <rFont val="Arial"/>
          </rPr>
          <t>JCB &amp; DCL
	-J Brook</t>
        </r>
      </text>
    </comment>
    <comment ref="EA10" authorId="0" shapeId="0" xr:uid="{00000000-0006-0000-0100-000083000000}">
      <text>
        <r>
          <rPr>
            <sz val="10"/>
            <color rgb="FF000000"/>
            <rFont val="Arial"/>
          </rPr>
          <t>yes
	-Michael Roza
FOr sure, if you want to enter a date in a date field
	-nabeel Y
_Marked as resolved_
	-nabeel Y
_Re-opened_
	-Michael Roza</t>
        </r>
      </text>
    </comment>
    <comment ref="EB10" authorId="0" shapeId="0" xr:uid="{00000000-0006-0000-0100-000081000000}">
      <text>
        <r>
          <rPr>
            <sz val="10"/>
            <color rgb="FF000000"/>
            <rFont val="Arial"/>
          </rPr>
          <t>yes as they should be designed n during the lifecycle
	-Michael Roza
Provenance &amp; Pedigree argument here
	-J Brook</t>
        </r>
      </text>
    </comment>
    <comment ref="EC10" authorId="0" shapeId="0" xr:uid="{00000000-0006-0000-0100-000080000000}">
      <text>
        <r>
          <rPr>
            <sz val="10"/>
            <color rgb="FF000000"/>
            <rFont val="Arial"/>
          </rPr>
          <t>yes, you need to understand the checks to better devise an attack.
	-Michael Roza</t>
        </r>
      </text>
    </comment>
    <comment ref="ED10" authorId="0" shapeId="0" xr:uid="{00000000-0006-0000-0100-00007E000000}">
      <text>
        <r>
          <rPr>
            <sz val="10"/>
            <color rgb="FF000000"/>
            <rFont val="Arial"/>
          </rPr>
          <t>Yes, code samples for integrity routines
	-Michael Roza
Yes
	-J Brook</t>
        </r>
      </text>
    </comment>
    <comment ref="EE10" authorId="0" shapeId="0" xr:uid="{00000000-0006-0000-0100-000078000000}">
      <text>
        <r>
          <rPr>
            <sz val="10"/>
            <color rgb="FF000000"/>
            <rFont val="Arial"/>
          </rPr>
          <t>N/A
	-Michael Roza</t>
        </r>
      </text>
    </comment>
    <comment ref="EF10" authorId="0" shapeId="0" xr:uid="{00000000-0006-0000-0100-000075000000}">
      <text>
        <r>
          <rPr>
            <sz val="10"/>
            <color rgb="FF000000"/>
            <rFont val="Arial"/>
          </rPr>
          <t>Maybe if code review is possible here. If implementation only then N/A.
	-Michael Roza</t>
        </r>
      </text>
    </comment>
    <comment ref="EG10" authorId="0" shapeId="0" xr:uid="{00000000-0006-0000-0100-00006F000000}">
      <text>
        <r>
          <rPr>
            <sz val="10"/>
            <color rgb="FF000000"/>
            <rFont val="Arial"/>
          </rPr>
          <t>Yes, scan to see if the checks are being performed or are performed correctly.
	-Michael Roza</t>
        </r>
      </text>
    </comment>
    <comment ref="EH10" authorId="0" shapeId="0" xr:uid="{00000000-0006-0000-0100-00006D000000}">
      <text>
        <r>
          <rPr>
            <sz val="10"/>
            <color rgb="FF000000"/>
            <rFont val="Arial"/>
          </rPr>
          <t>yes, but now EF applies
	-Michael Roza</t>
        </r>
      </text>
    </comment>
    <comment ref="EI10" authorId="0" shapeId="0" xr:uid="{00000000-0006-0000-0100-00006A000000}">
      <text>
        <r>
          <rPr>
            <sz val="10"/>
            <color rgb="FF000000"/>
            <rFont val="Arial"/>
          </rPr>
          <t>Yes, but now EF applies
	-Michael Roza</t>
        </r>
      </text>
    </comment>
    <comment ref="EJ10" authorId="0" shapeId="0" xr:uid="{00000000-0006-0000-0100-000069000000}">
      <text>
        <r>
          <rPr>
            <sz val="10"/>
            <color rgb="FF000000"/>
            <rFont val="Arial"/>
          </rPr>
          <t>Yes, if EF, EH and EI apply
	-Michael Roza</t>
        </r>
      </text>
    </comment>
    <comment ref="EK10" authorId="0" shapeId="0" xr:uid="{00000000-0006-0000-0100-000072000000}">
      <text>
        <r>
          <rPr>
            <sz val="10"/>
            <color rgb="FF000000"/>
            <rFont val="Arial"/>
          </rPr>
          <t>Maybe if there inclusion is necessary for a certain quality level of quality
	-Michael Roza</t>
        </r>
      </text>
    </comment>
    <comment ref="EL10" authorId="0" shapeId="0" xr:uid="{00000000-0006-0000-0100-00007B000000}">
      <text>
        <r>
          <rPr>
            <sz val="10"/>
            <color rgb="FF000000"/>
            <rFont val="Arial"/>
          </rPr>
          <t>Yes
	-Michael Roza</t>
        </r>
      </text>
    </comment>
    <comment ref="JS10" authorId="0" shapeId="0" xr:uid="{00000000-0006-0000-0100-0000FB020000}">
      <text>
        <r>
          <rPr>
            <sz val="10"/>
            <color rgb="FF000000"/>
            <rFont val="Arial"/>
          </rPr>
          <t>Include charge back in the application itself through APIs - think integrity
	-J Brook</t>
        </r>
      </text>
    </comment>
    <comment ref="NK10" authorId="0" shapeId="0" xr:uid="{00000000-0006-0000-0100-00002D020000}">
      <text>
        <r>
          <rPr>
            <sz val="10"/>
            <color rgb="FF000000"/>
            <rFont val="Arial"/>
          </rPr>
          <t>Both
	-Michael Roza</t>
        </r>
      </text>
    </comment>
    <comment ref="NL10" authorId="0" shapeId="0" xr:uid="{00000000-0006-0000-0100-0000BE020000}">
      <text>
        <r>
          <rPr>
            <sz val="10"/>
            <color rgb="FF000000"/>
            <rFont val="Arial"/>
          </rPr>
          <t>Both
	-Shahid Sharif</t>
        </r>
      </text>
    </comment>
    <comment ref="Z11" authorId="0" shapeId="0" xr:uid="{00000000-0006-0000-0100-0000A20B0000}">
      <text>
        <r>
          <rPr>
            <sz val="10"/>
            <color rgb="FF000000"/>
            <rFont val="Arial"/>
          </rPr>
          <t>Unique identifier should be part of policy.AIS-04 mirrors AIS-02. AIS-02 is actual checking. AIS-04 is policy.
	-Michael Roza</t>
        </r>
      </text>
    </comment>
    <comment ref="AA11" authorId="0" shapeId="0" xr:uid="{00000000-0006-0000-0100-0000A10B0000}">
      <text>
        <r>
          <rPr>
            <sz val="10"/>
            <color rgb="FF000000"/>
            <rFont val="Arial"/>
          </rPr>
          <t>Unique identifier should be part of policy.AIS-04 mirrors AIS-02. AIS-02 is actual checking. AIS-04 is policy.
	-Michael Roza</t>
        </r>
      </text>
    </comment>
    <comment ref="AB11" authorId="0" shapeId="0" xr:uid="{00000000-0006-0000-0100-0000A00B0000}">
      <text>
        <r>
          <rPr>
            <sz val="10"/>
            <color rgb="FF000000"/>
            <rFont val="Arial"/>
          </rPr>
          <t>Unique identifier should be part of policy.AIS-04 mirrors AIS-02. AIS-02 is actual checking. AIS-04 is policy.
	-Michael Roza</t>
        </r>
      </text>
    </comment>
    <comment ref="AC11" authorId="0" shapeId="0" xr:uid="{00000000-0006-0000-0100-00009F0B0000}">
      <text>
        <r>
          <rPr>
            <sz val="10"/>
            <color rgb="FF000000"/>
            <rFont val="Arial"/>
          </rPr>
          <t>Unique identifier should be part of policy.AIS-04 mirrors AIS-02. AIS-02 is actual checking. AIS-04 is policy.
	-Michael Roza</t>
        </r>
      </text>
    </comment>
    <comment ref="AD11" authorId="0" shapeId="0" xr:uid="{00000000-0006-0000-0100-00009E0B0000}">
      <text>
        <r>
          <rPr>
            <sz val="10"/>
            <color rgb="FF000000"/>
            <rFont val="Arial"/>
          </rPr>
          <t>Unique identifier should be part of policy.AIS-04 mirrors AIS-02. AIS-02 is actual checking. AIS-04 is policy.
	-Michael Roza</t>
        </r>
      </text>
    </comment>
    <comment ref="AE11" authorId="0" shapeId="0" xr:uid="{00000000-0006-0000-0100-00009D0B0000}">
      <text>
        <r>
          <rPr>
            <sz val="10"/>
            <color rgb="FF000000"/>
            <rFont val="Arial"/>
          </rPr>
          <t>Unique identifier should be part of policy.AIS-04 mirrors AIS-02. AIS-02 is actual checking. AIS-04 is policy.
	-Michael Roza</t>
        </r>
      </text>
    </comment>
    <comment ref="AF11" authorId="0" shapeId="0" xr:uid="{00000000-0006-0000-0100-00009C0B0000}">
      <text>
        <r>
          <rPr>
            <sz val="10"/>
            <color rgb="FF000000"/>
            <rFont val="Arial"/>
          </rPr>
          <t>Unique identifier should be part of policy.AIS-04 mirrors AIS-02. AIS-02 is actual checking. AIS-04 is policy.
	-Michael Roza</t>
        </r>
      </text>
    </comment>
    <comment ref="AG11" authorId="0" shapeId="0" xr:uid="{00000000-0006-0000-0100-00009B0B0000}">
      <text>
        <r>
          <rPr>
            <sz val="10"/>
            <color rgb="FF000000"/>
            <rFont val="Arial"/>
          </rPr>
          <t>Unique identifier should be part of policy.AIS-04 mirrors AIS-02. AIS-02 is actual checking. AIS-04 is policy.
	-Michael Roza</t>
        </r>
      </text>
    </comment>
    <comment ref="AH11" authorId="0" shapeId="0" xr:uid="{00000000-0006-0000-0100-00009A0B0000}">
      <text>
        <r>
          <rPr>
            <sz val="10"/>
            <color rgb="FF000000"/>
            <rFont val="Arial"/>
          </rPr>
          <t>Unique identifier should be part of policy.AIS-04 mirrors AIS-02. AIS-02 is actual checking. AIS-04 is policy.
	-Michael Roza</t>
        </r>
      </text>
    </comment>
    <comment ref="AI11" authorId="0" shapeId="0" xr:uid="{00000000-0006-0000-0100-0000990B0000}">
      <text>
        <r>
          <rPr>
            <sz val="10"/>
            <color rgb="FF000000"/>
            <rFont val="Arial"/>
          </rPr>
          <t>Unique identifier should be part of policy.AIS-04 mirrors AIS-02. AIS-02 is actual checking. AIS-04 is policy.
	-Michael Roza</t>
        </r>
      </text>
    </comment>
    <comment ref="AJ11" authorId="0" shapeId="0" xr:uid="{00000000-0006-0000-0100-0000980B0000}">
      <text>
        <r>
          <rPr>
            <sz val="10"/>
            <color rgb="FF000000"/>
            <rFont val="Arial"/>
          </rPr>
          <t>Unique identifier should be part of policy.AIS-04 mirrors AIS-02. AIS-02 is actual checking. AIS-04 is policy.
	-Michael Roza</t>
        </r>
      </text>
    </comment>
    <comment ref="AK11" authorId="0" shapeId="0" xr:uid="{00000000-0006-0000-0100-0000970B0000}">
      <text>
        <r>
          <rPr>
            <sz val="10"/>
            <color rgb="FF000000"/>
            <rFont val="Arial"/>
          </rPr>
          <t>Unique identifier should be part of policy.AIS-04 mirrors AIS-02. AIS-02 is actual checking. AIS-04 is policy.
	-Michael Roza</t>
        </r>
      </text>
    </comment>
    <comment ref="AL11" authorId="0" shapeId="0" xr:uid="{00000000-0006-0000-0100-0000960B0000}">
      <text>
        <r>
          <rPr>
            <sz val="10"/>
            <color rgb="FF000000"/>
            <rFont val="Arial"/>
          </rPr>
          <t>Unique identifier should be part of policy.AIS-04 mirrors AIS-02. AIS-02 is actual checking. AIS-04 is policy.
	-Michael Roza</t>
        </r>
      </text>
    </comment>
    <comment ref="AM11" authorId="0" shapeId="0" xr:uid="{00000000-0006-0000-0100-0000FE060000}">
      <text>
        <r>
          <rPr>
            <sz val="10"/>
            <color rgb="FF000000"/>
            <rFont val="Arial"/>
          </rPr>
          <t>According to the definition XACML is  a policy that coud prevent improper access and thus improper disclosre, alteration or destruction.
	-Michael Roza</t>
        </r>
      </text>
    </comment>
    <comment ref="AN11" authorId="0" shapeId="0" xr:uid="{00000000-0006-0000-0100-0000FD060000}">
      <text>
        <r>
          <rPr>
            <sz val="10"/>
            <color rgb="FF000000"/>
            <rFont val="Arial"/>
          </rPr>
          <t>There needs to be policies and procdures realted to role management (permissions and priviliges)
	-Michael Roza</t>
        </r>
      </text>
    </comment>
    <comment ref="AO11" authorId="0" shapeId="0" xr:uid="{00000000-0006-0000-0100-0000FC060000}">
      <text>
        <r>
          <rPr>
            <sz val="10"/>
            <color rgb="FF000000"/>
            <rFont val="Arial"/>
          </rPr>
          <t>There needs to be a control of the policy point to the enforcement point.
	-Michael Roza</t>
        </r>
      </text>
    </comment>
    <comment ref="AP11" authorId="0" shapeId="0" xr:uid="{00000000-0006-0000-0100-0000FB060000}">
      <text>
        <r>
          <rPr>
            <sz val="10"/>
            <color rgb="FF000000"/>
            <rFont val="Arial"/>
          </rPr>
          <t>Seems like all the autorization polices must be contained in the OTB. And there must be a policy that says not to use the application policies.
	-Michael Roza</t>
        </r>
      </text>
    </comment>
    <comment ref="AQ11" authorId="0" shapeId="0" xr:uid="{00000000-0006-0000-0100-0000F2060000}">
      <text>
        <r>
          <rPr>
            <sz val="10"/>
            <color rgb="FF000000"/>
            <rFont val="Arial"/>
          </rPr>
          <t>KSL is a good policy or procedure to require in support of data security.
	-Michael Roza</t>
        </r>
      </text>
    </comment>
    <comment ref="AR11" authorId="0" shapeId="0" xr:uid="{00000000-0006-0000-0100-0000F0060000}">
      <text>
        <r>
          <rPr>
            <sz val="10"/>
            <color rgb="FF000000"/>
            <rFont val="Arial"/>
          </rPr>
          <t>Passwords should definitely be protected from disclosure.
	-Michael Roza</t>
        </r>
      </text>
    </comment>
    <comment ref="AS11" authorId="0" shapeId="0" xr:uid="{00000000-0006-0000-0100-0000EB060000}">
      <text>
        <r>
          <rPr>
            <sz val="10"/>
            <color rgb="FF000000"/>
            <rFont val="Arial"/>
          </rPr>
          <t>Privelege should be limited o certain workloads certainly to ensure confidentiality.
	-Michael Roza</t>
        </r>
      </text>
    </comment>
    <comment ref="AT11" authorId="0" shapeId="0" xr:uid="{00000000-0006-0000-0100-0000ED060000}">
      <text>
        <r>
          <rPr>
            <sz val="10"/>
            <color rgb="FF000000"/>
            <rFont val="Arial"/>
          </rPr>
          <t>I don't think this control as worded does a great job of catching resource misuse. you really need to infer. Celll 9 AT is helpful to prevent misuse.
	-Michael Roza</t>
        </r>
      </text>
    </comment>
    <comment ref="AU11" authorId="0" shapeId="0" xr:uid="{00000000-0006-0000-0100-0000D10B0000}">
      <text>
        <r>
          <rPr>
            <sz val="10"/>
            <color rgb="FF000000"/>
            <rFont val="Arial"/>
          </rPr>
          <t>No
	-nabeel Y</t>
        </r>
      </text>
    </comment>
    <comment ref="AV11" authorId="0" shapeId="0" xr:uid="{00000000-0006-0000-0100-0000D00B0000}">
      <text>
        <r>
          <rPr>
            <sz val="10"/>
            <color rgb="FF000000"/>
            <rFont val="Arial"/>
          </rPr>
          <t>Yes
	-nabeel Y
Agree
	-Michael Roza</t>
        </r>
      </text>
    </comment>
    <comment ref="AW11" authorId="0" shapeId="0" xr:uid="{00000000-0006-0000-0100-0000CF0B0000}">
      <text>
        <r>
          <rPr>
            <sz val="10"/>
            <color rgb="FF000000"/>
            <rFont val="Arial"/>
          </rPr>
          <t>Server is hosting data then yes
	-nabeel Y
Agree
	-Michael Roza</t>
        </r>
      </text>
    </comment>
    <comment ref="AX11" authorId="0" shapeId="0" xr:uid="{00000000-0006-0000-0100-0000CE0B0000}">
      <text>
        <r>
          <rPr>
            <sz val="10"/>
            <color rgb="FF000000"/>
            <rFont val="Arial"/>
          </rPr>
          <t>no
	-nabeel Y
Agree
	-Michael Roza</t>
        </r>
      </text>
    </comment>
    <comment ref="AY11" authorId="0" shapeId="0" xr:uid="{00000000-0006-0000-0100-0000CC0B0000}">
      <text>
        <r>
          <rPr>
            <sz val="10"/>
            <color rgb="FF000000"/>
            <rFont val="Arial"/>
          </rPr>
          <t>Yes
	-nabeel Y
Agree
	-Michael Roza</t>
        </r>
      </text>
    </comment>
    <comment ref="AZ11" authorId="0" shapeId="0" xr:uid="{00000000-0006-0000-0100-0000D9060000}">
      <text>
        <r>
          <rPr>
            <sz val="10"/>
            <color rgb="FF000000"/>
            <rFont val="Arial"/>
          </rPr>
          <t>policies and procdures need to be tested across all infrastucture/
	-Michael Roza</t>
        </r>
      </text>
    </comment>
    <comment ref="BA11" authorId="0" shapeId="0" xr:uid="{00000000-0006-0000-0100-0000D6060000}">
      <text>
        <r>
          <rPr>
            <sz val="10"/>
            <color rgb="FF000000"/>
            <rFont val="Arial"/>
          </rPr>
          <t>DB security policies and procedures need to be tested.
	-Michael Roza</t>
        </r>
      </text>
    </comment>
    <comment ref="BB11" authorId="0" shapeId="0" xr:uid="{00000000-0006-0000-0100-0000D5060000}">
      <text>
        <r>
          <rPr>
            <sz val="10"/>
            <color rgb="FF000000"/>
            <rFont val="Arial"/>
          </rPr>
          <t>Policies to prevent/detect/correct insider attacks need to be tested.
	-Michael Roza</t>
        </r>
      </text>
    </comment>
    <comment ref="BC11" authorId="0" shapeId="0" xr:uid="{00000000-0006-0000-0100-0000D2060000}">
      <text>
        <r>
          <rPr>
            <sz val="10"/>
            <color rgb="FF000000"/>
            <rFont val="Arial"/>
          </rPr>
          <t>Applies, similar logic to internal
	-Michael Roza</t>
        </r>
      </text>
    </comment>
    <comment ref="BD11" authorId="0" shapeId="0" xr:uid="{00000000-0006-0000-0100-0000CE060000}">
      <text>
        <r>
          <rPr>
            <sz val="10"/>
            <color rgb="FF000000"/>
            <rFont val="Arial"/>
          </rPr>
          <t>Policies requiring source code testing should be tested.
	-Michael Roza</t>
        </r>
      </text>
    </comment>
    <comment ref="BE11" authorId="0" shapeId="0" xr:uid="{00000000-0006-0000-0100-0000BB060000}">
      <text>
        <r>
          <rPr>
            <sz val="10"/>
            <color rgb="FF000000"/>
            <rFont val="Arial"/>
          </rPr>
          <t>The policies and procedures should include the Taxonomy. It use should be verfied.
	-Michael Roza</t>
        </r>
      </text>
    </comment>
    <comment ref="BI11" authorId="0" shapeId="0" xr:uid="{00000000-0006-0000-0100-0000E4020000}">
      <text>
        <r>
          <rPr>
            <sz val="10"/>
            <color rgb="FF000000"/>
            <rFont val="Arial"/>
          </rPr>
          <t>Prevent access to move laterally or protect the data's integrity from ransomware for instance
	-J Brook</t>
        </r>
      </text>
    </comment>
    <comment ref="BJ11" authorId="0" shapeId="0" xr:uid="{00000000-0006-0000-0100-0000E5020000}">
      <text>
        <r>
          <rPr>
            <sz val="10"/>
            <color rgb="FF000000"/>
            <rFont val="Arial"/>
          </rPr>
          <t>Policies on the server, and the procedures for the HIPS/HIDS operations - trying to implement host level controls to protect against disclosure
	-J Brook</t>
        </r>
      </text>
    </comment>
    <comment ref="BO11" authorId="0" shapeId="0" xr:uid="{00000000-0006-0000-0100-0000E3020000}">
      <text>
        <r>
          <rPr>
            <sz val="10"/>
            <color rgb="FF000000"/>
            <rFont val="Arial"/>
          </rPr>
          <t>keep people from pulling data off onto a portable device/media
	-J Brook</t>
        </r>
      </text>
    </comment>
    <comment ref="BS11" authorId="0" shapeId="0" xr:uid="{00000000-0006-0000-0100-0000E2020000}">
      <text>
        <r>
          <rPr>
            <sz val="10"/>
            <color rgb="FF000000"/>
            <rFont val="Arial"/>
          </rPr>
          <t>DLP use case - don't want public email/webmail services receiving important/protected data
	-J Brook</t>
        </r>
      </text>
    </comment>
    <comment ref="BV11" authorId="0" shapeId="0" xr:uid="{00000000-0006-0000-0100-0000E0020000}">
      <text>
        <r>
          <rPr>
            <sz val="10"/>
            <color rgb="FF000000"/>
            <rFont val="Arial"/>
          </rPr>
          <t>Defense in depth
	-J Brook</t>
        </r>
      </text>
    </comment>
    <comment ref="BW11" authorId="0" shapeId="0" xr:uid="{00000000-0006-0000-0100-0000E1020000}">
      <text>
        <r>
          <rPr>
            <sz val="10"/>
            <color rgb="FF000000"/>
            <rFont val="Arial"/>
          </rPr>
          <t>Part of defense in depth
	-J Brook</t>
        </r>
      </text>
    </comment>
    <comment ref="BY11" authorId="0" shapeId="0" xr:uid="{00000000-0006-0000-0100-0000DF020000}">
      <text>
        <r>
          <rPr>
            <sz val="10"/>
            <color rgb="FF000000"/>
            <rFont val="Arial"/>
          </rPr>
          <t>Part of defense in depth for DLP.  Tagging could be used and DPI checks
	-J Brook</t>
        </r>
      </text>
    </comment>
    <comment ref="CB11" authorId="0" shapeId="0" xr:uid="{00000000-0006-0000-0100-0000DE020000}">
      <text>
        <r>
          <rPr>
            <sz val="10"/>
            <color rgb="FF000000"/>
            <rFont val="Arial"/>
          </rPr>
          <t>Edge case: network MAC layer - not directed at the data security so much
	-J Brook</t>
        </r>
      </text>
    </comment>
    <comment ref="CH11" authorId="0" shapeId="0" xr:uid="{00000000-0006-0000-0100-00006C030000}">
      <text>
        <r>
          <rPr>
            <sz val="10"/>
            <color rgb="FF000000"/>
            <rFont val="Arial"/>
          </rPr>
          <t>Real time filtering intended to maintain integrity of data inputs across systems interfaces
	-J Brook</t>
        </r>
      </text>
    </comment>
    <comment ref="CJ11" authorId="0" shapeId="0" xr:uid="{00000000-0006-0000-0100-0000DD020000}">
      <text>
        <r>
          <rPr>
            <sz val="10"/>
            <color rgb="FF000000"/>
            <rFont val="Arial"/>
          </rPr>
          <t>Integrity - how to control that nothing changed in the data blob
	-J Brook</t>
        </r>
      </text>
    </comment>
    <comment ref="CK11" authorId="0" shapeId="0" xr:uid="{00000000-0006-0000-0100-0000DC020000}">
      <text>
        <r>
          <rPr>
            <sz val="10"/>
            <color rgb="FF000000"/>
            <rFont val="Arial"/>
          </rPr>
          <t>Will need copies of actual data for business uses beyond original intent - must de-identify/sanitization
	-J Brook</t>
        </r>
      </text>
    </comment>
    <comment ref="CL11" authorId="0" shapeId="0" xr:uid="{00000000-0006-0000-0100-0000DB020000}">
      <text>
        <r>
          <rPr>
            <sz val="10"/>
            <color rgb="FF000000"/>
            <rFont val="Arial"/>
          </rPr>
          <t>Part of policies and procedures
	-J Brook</t>
        </r>
      </text>
    </comment>
    <comment ref="CM11" authorId="0" shapeId="0" xr:uid="{00000000-0006-0000-0100-0000DA020000}">
      <text>
        <r>
          <rPr>
            <sz val="10"/>
            <color rgb="FF000000"/>
            <rFont val="Arial"/>
          </rPr>
          <t>Masking technique to only show data on demand - think superman's glasses
	-J Brook</t>
        </r>
      </text>
    </comment>
    <comment ref="CO11" authorId="0" shapeId="0" xr:uid="{00000000-0006-0000-0100-0000D9020000}">
      <text>
        <r>
          <rPr>
            <sz val="10"/>
            <color rgb="FF000000"/>
            <rFont val="Arial"/>
          </rPr>
          <t>Mark what information is there so you can track it/create policies or procedures for alteration/disclosure/destruction
	-J Brook</t>
        </r>
      </text>
    </comment>
    <comment ref="CP11" authorId="0" shapeId="0" xr:uid="{00000000-0006-0000-0100-000023050000}">
      <text>
        <r>
          <rPr>
            <sz val="10"/>
            <color rgb="FF000000"/>
            <rFont val="Arial"/>
          </rPr>
          <t>Data Security - policies &amp; procedures, certain documents/data sources should be seeded with detectable data elements.  This could include watermarking for sensitive documents.
	-J Brook
----
Applies/Group Mtg Agreement
	-Michael Roza</t>
        </r>
      </text>
    </comment>
    <comment ref="CU11" authorId="0" shapeId="0" xr:uid="{00000000-0006-0000-0100-0000D8020000}">
      <text>
        <r>
          <rPr>
            <sz val="10"/>
            <color rgb="FF000000"/>
            <rFont val="Arial"/>
          </rPr>
          <t>classification of data for protection
	-J Brook</t>
        </r>
      </text>
    </comment>
    <comment ref="CX11" authorId="0" shapeId="0" xr:uid="{00000000-0006-0000-0100-0000D7020000}">
      <text>
        <r>
          <rPr>
            <sz val="10"/>
            <color rgb="FF000000"/>
            <rFont val="Arial"/>
          </rPr>
          <t>Integrity for hashing, or access controls, could also use for method of destruction
	-J Brook</t>
        </r>
      </text>
    </comment>
    <comment ref="DJ11" authorId="0" shapeId="0" xr:uid="{00000000-0006-0000-0100-0000D6020000}">
      <text>
        <r>
          <rPr>
            <sz val="10"/>
            <color rgb="FF000000"/>
            <rFont val="Arial"/>
          </rPr>
          <t>Jurisdiction would need best practices controls
	-J Brook</t>
        </r>
      </text>
    </comment>
    <comment ref="DK11" authorId="0" shapeId="0" xr:uid="{00000000-0006-0000-0100-0000D5020000}">
      <text>
        <r>
          <rPr>
            <sz val="10"/>
            <color rgb="FF000000"/>
            <rFont val="Arial"/>
          </rPr>
          <t>Controls in the presentation layer may need policies appropriate, enabling the modalities should have the correct access controls or other prescriptions
	-J Brook</t>
        </r>
      </text>
    </comment>
    <comment ref="DL11" authorId="0" shapeId="0" xr:uid="{00000000-0006-0000-0100-0000D3020000}">
      <text>
        <r>
          <rPr>
            <sz val="10"/>
            <color rgb="FF000000"/>
            <rFont val="Arial"/>
          </rPr>
          <t>Controls in the presentation layer may need policies appropriate, enabling the modalities should have the correct access controls or other prescriptions
	-J Brook</t>
        </r>
      </text>
    </comment>
    <comment ref="DM11" authorId="0" shapeId="0" xr:uid="{00000000-0006-0000-0100-0000D4020000}">
      <text>
        <r>
          <rPr>
            <sz val="10"/>
            <color rgb="FF000000"/>
            <rFont val="Arial"/>
          </rPr>
          <t>Controls in the presentation layer may need policies appropriate, enabling the modalities should have the correct access controls or other prescriptions
	-J Brook</t>
        </r>
      </text>
    </comment>
    <comment ref="DN11" authorId="0" shapeId="0" xr:uid="{00000000-0006-0000-0100-0000D2020000}">
      <text>
        <r>
          <rPr>
            <sz val="10"/>
            <color rgb="FF000000"/>
            <rFont val="Arial"/>
          </rPr>
          <t>Controls in the presentation layer may need policies appropriate, enabling the modalities should have the correct access controls or other prescriptions
	-J Brook</t>
        </r>
      </text>
    </comment>
    <comment ref="DY11" authorId="0" shapeId="0" xr:uid="{00000000-0006-0000-0100-0000FC040000}">
      <text>
        <r>
          <rPr>
            <sz val="10"/>
            <color rgb="FF000000"/>
            <rFont val="Arial"/>
          </rPr>
          <t>JCB &amp; DCL
	-J Brook</t>
        </r>
      </text>
    </comment>
    <comment ref="DZ11" authorId="0" shapeId="0" xr:uid="{00000000-0006-0000-0100-0000D1020000}">
      <text>
        <r>
          <rPr>
            <sz val="10"/>
            <color rgb="FF000000"/>
            <rFont val="Arial"/>
          </rPr>
          <t>maintaining the integrity of the ICR input
	-J Brook
Policies and procedures for maintaining integrity
	-J Brook</t>
        </r>
      </text>
    </comment>
    <comment ref="EA11" authorId="0" shapeId="0" xr:uid="{00000000-0006-0000-0100-0000D0020000}">
      <text>
        <r>
          <rPr>
            <sz val="10"/>
            <color rgb="FF000000"/>
            <rFont val="Arial"/>
          </rPr>
          <t>Preventing injection attacks - technique applies in same fashion as NIPS/NIDS/HIPS/HIDS/etc...
	-J Brook
Yes, you need policies to guide the input validation.
	-Michael Roza</t>
        </r>
      </text>
    </comment>
    <comment ref="EB11" authorId="0" shapeId="0" xr:uid="{00000000-0006-0000-0100-0000CF020000}">
      <text>
        <r>
          <rPr>
            <sz val="10"/>
            <color rgb="FF000000"/>
            <rFont val="Arial"/>
          </rPr>
          <t>Policies and procedures for protecting data - having a pattern for all data/websites/databases
	-J Brook
Yes, in line with the above. Policies and procedures for all of the above.
	-Michael Roza</t>
        </r>
      </text>
    </comment>
    <comment ref="EC11" authorId="0" shapeId="0" xr:uid="{00000000-0006-0000-0100-000075030000}">
      <text>
        <r>
          <rPr>
            <sz val="10"/>
            <color rgb="FF000000"/>
            <rFont val="Arial"/>
          </rPr>
          <t>Secure development lifecycle and attack pattern mitigations should be included/in mind when creating policies and procedures
	-J Brook
Yes
	-Michael Roza</t>
        </r>
      </text>
    </comment>
    <comment ref="ED11" authorId="0" shapeId="0" xr:uid="{00000000-0006-0000-0100-00007D000000}">
      <text>
        <r>
          <rPr>
            <sz val="10"/>
            <color rgb="FF000000"/>
            <rFont val="Arial"/>
          </rPr>
          <t>yes polices and procedures on when where and how to use code samples. Also where code samples are stored. Also protection from malware insertion.
	-Michael Roza
Yes
	-J Brook</t>
        </r>
      </text>
    </comment>
    <comment ref="EE11" authorId="0" shapeId="0" xr:uid="{00000000-0006-0000-0100-000077000000}">
      <text>
        <r>
          <rPr>
            <sz val="10"/>
            <color rgb="FF000000"/>
            <rFont val="Arial"/>
          </rPr>
          <t>N/A
	-Michael Roza</t>
        </r>
      </text>
    </comment>
    <comment ref="EF11" authorId="0" shapeId="0" xr:uid="{00000000-0006-0000-0100-000074000000}">
      <text>
        <r>
          <rPr>
            <sz val="10"/>
            <color rgb="FF000000"/>
            <rFont val="Arial"/>
          </rPr>
          <t>Maybe policies and procedures regarding the inclusion of code review
	-Michael Roza</t>
        </r>
      </text>
    </comment>
    <comment ref="EG11" authorId="0" shapeId="0" xr:uid="{00000000-0006-0000-0100-00006E000000}">
      <text>
        <r>
          <rPr>
            <sz val="10"/>
            <color rgb="FF000000"/>
            <rFont val="Arial"/>
          </rPr>
          <t>Yes, scan to ensure their are no vulnerabilities that violate policy and procedures
	-Michael Roza</t>
        </r>
      </text>
    </comment>
    <comment ref="EH11" authorId="0" shapeId="0" xr:uid="{00000000-0006-0000-0100-00006C000000}">
      <text>
        <r>
          <rPr>
            <sz val="10"/>
            <color rgb="FF000000"/>
            <rFont val="Arial"/>
          </rPr>
          <t>Yes, stress and volume test  to ensure their are no vulnerabilities that violate policy and procedures
	-Michael Roza</t>
        </r>
      </text>
    </comment>
    <comment ref="EI11" authorId="0" shapeId="0" xr:uid="{00000000-0006-0000-0100-000065000000}">
      <text>
        <r>
          <rPr>
            <sz val="10"/>
            <color rgb="FF000000"/>
            <rFont val="Arial"/>
          </rPr>
          <t>Yes policies and procedures to ensure this assurance takes
	-Michael Roza</t>
        </r>
      </text>
    </comment>
    <comment ref="EJ11" authorId="0" shapeId="0" xr:uid="{00000000-0006-0000-0100-000066000000}">
      <text>
        <r>
          <rPr>
            <sz val="10"/>
            <color rgb="FF000000"/>
            <rFont val="Arial"/>
          </rPr>
          <t>Yes policies and procedures to ensure this assurance takes
	-Michael Roza</t>
        </r>
      </text>
    </comment>
    <comment ref="EK11" authorId="0" shapeId="0" xr:uid="{00000000-0006-0000-0100-000071000000}">
      <text>
        <r>
          <rPr>
            <sz val="10"/>
            <color rgb="FF000000"/>
            <rFont val="Arial"/>
          </rPr>
          <t>Yes policies and procedures to ensure this assurance takes
	-Michael Roza</t>
        </r>
      </text>
    </comment>
    <comment ref="EL11" authorId="0" shapeId="0" xr:uid="{00000000-0006-0000-0100-00007C000000}">
      <text>
        <r>
          <rPr>
            <sz val="10"/>
            <color rgb="FF000000"/>
            <rFont val="Arial"/>
          </rPr>
          <t>Yes, there should be policies and procedures guiding this process
	-Michael Roza</t>
        </r>
      </text>
    </comment>
    <comment ref="EW11" authorId="0" shapeId="0" xr:uid="{00000000-0006-0000-0100-0000CE020000}">
      <text>
        <r>
          <rPr>
            <sz val="10"/>
            <color rgb="FF000000"/>
            <rFont val="Arial"/>
          </rPr>
          <t>ITIL services that monitor for SLAs, doesn't apply for general data security - presentation of operational metrics.  Should incroporate data protection metrics into dashboard.  Should be in SIEM as well.
	-J Brook</t>
        </r>
      </text>
    </comment>
    <comment ref="EX11" authorId="0" shapeId="0" xr:uid="{00000000-0006-0000-0100-0000CD020000}">
      <text>
        <r>
          <rPr>
            <sz val="10"/>
            <color rgb="FF000000"/>
            <rFont val="Arial"/>
          </rPr>
          <t>As you drill into the data, must have access controls and methods of maintaining the integrity of the protected data.  If you get down to the data level, that could be compromised that no one should be able to see.  Should not exceed the level of data you should be able to see.
	-J Brook</t>
        </r>
      </text>
    </comment>
    <comment ref="EY11" authorId="0" shapeId="0" xr:uid="{00000000-0006-0000-0100-0000CC020000}">
      <text>
        <r>
          <rPr>
            <sz val="10"/>
            <color rgb="FF000000"/>
            <rFont val="Arial"/>
          </rPr>
          <t>Want access controls on your reporting tools - similar to data mining argument.
	-J Brook</t>
        </r>
      </text>
    </comment>
    <comment ref="EZ11" authorId="0" shapeId="0" xr:uid="{00000000-0006-0000-0100-0000CB020000}">
      <text>
        <r>
          <rPr>
            <sz val="10"/>
            <color rgb="FF000000"/>
            <rFont val="Arial"/>
          </rPr>
          <t>similar to reporting tools
	-J Brook</t>
        </r>
      </text>
    </comment>
    <comment ref="FK11" authorId="0" shapeId="0" xr:uid="{00000000-0006-0000-0100-0000CA020000}">
      <text>
        <r>
          <rPr>
            <sz val="10"/>
            <color rgb="FF000000"/>
            <rFont val="Arial"/>
          </rPr>
          <t>Who's using the data and what they're doing with it.
	-J Brook
Keeps track of user's access of time and
	-J Brook</t>
        </r>
      </text>
    </comment>
    <comment ref="JI11" authorId="0" shapeId="0" xr:uid="{00000000-0006-0000-0100-0000C9020000}">
      <text>
        <r>
          <rPr>
            <sz val="10"/>
            <color rgb="FF000000"/>
            <rFont val="Arial"/>
          </rPr>
          <t>Trying to keep the availability in line - need SLAs for uptime
	-J Brook</t>
        </r>
      </text>
    </comment>
    <comment ref="JS11" authorId="0" shapeId="0" xr:uid="{00000000-0006-0000-0100-0000FA020000}">
      <text>
        <r>
          <rPr>
            <sz val="10"/>
            <color rgb="FF000000"/>
            <rFont val="Arial"/>
          </rPr>
          <t>Include charge back in the application itself through APIs - think integrity
	-J Brook
Edge Case: usually not applicable
	-J Brook</t>
        </r>
      </text>
    </comment>
    <comment ref="KE11" authorId="0" shapeId="0" xr:uid="{00000000-0006-0000-0100-0000C8020000}">
      <text>
        <r>
          <rPr>
            <sz val="10"/>
            <color rgb="FF000000"/>
            <rFont val="Arial"/>
          </rPr>
          <t>Backup data from one cloud to another or from private cloud to public
	-J Brook</t>
        </r>
      </text>
    </comment>
    <comment ref="KZ11" authorId="0" shapeId="0" xr:uid="{00000000-0006-0000-0100-0000C7020000}">
      <text>
        <r>
          <rPr>
            <sz val="10"/>
            <color rgb="FF000000"/>
            <rFont val="Arial"/>
          </rPr>
          <t>Edge case: could be source code to protect integrity of data
	-J Brook</t>
        </r>
      </text>
    </comment>
    <comment ref="LA11" authorId="0" shapeId="0" xr:uid="{00000000-0006-0000-0100-0000C6020000}">
      <text>
        <r>
          <rPr>
            <sz val="10"/>
            <color rgb="FF000000"/>
            <rFont val="Arial"/>
          </rPr>
          <t>Risk based auditing, might be applicable, though if automated, maybe only check one.  Policies and procedures audit should be one of them.
	-J Brook</t>
        </r>
      </text>
    </comment>
    <comment ref="LO11" authorId="0" shapeId="0" xr:uid="{00000000-0006-0000-0100-0000C5020000}">
      <text>
        <r>
          <rPr>
            <sz val="10"/>
            <color rgb="FF000000"/>
            <rFont val="Arial"/>
          </rPr>
          <t>Probably never get this low in the ORC.  Corporate Information Security Committee would be concerned with AIS-04
	-J Brook</t>
        </r>
      </text>
    </comment>
    <comment ref="LS11" authorId="0" shapeId="0" xr:uid="{00000000-0006-0000-0100-0000C4020000}">
      <text>
        <r>
          <rPr>
            <sz val="10"/>
            <color rgb="FF000000"/>
            <rFont val="Arial"/>
          </rPr>
          <t>Table top exercises
	-J Brook</t>
        </r>
      </text>
    </comment>
    <comment ref="MS11" authorId="0" shapeId="0" xr:uid="{00000000-0006-0000-0100-0000C3020000}">
      <text>
        <r>
          <rPr>
            <sz val="10"/>
            <color rgb="FF000000"/>
            <rFont val="Arial"/>
          </rPr>
          <t>protecting against people setting up fake sites = integrity
	-J Brook</t>
        </r>
      </text>
    </comment>
    <comment ref="MY11" authorId="0" shapeId="0" xr:uid="{00000000-0006-0000-0100-0000C2020000}">
      <text>
        <r>
          <rPr>
            <sz val="10"/>
            <color rgb="FF000000"/>
            <rFont val="Arial"/>
          </rPr>
          <t>Edge Case - If there is an incident, special care must be taken with data.  Requirements change per jurisdiction and case for criminal/trade/etc...  GDPR/CCPA may make this more important
	-J Brook</t>
        </r>
      </text>
    </comment>
    <comment ref="NG11" authorId="0" shapeId="0" xr:uid="{00000000-0006-0000-0100-00003A020000}">
      <text>
        <r>
          <rPr>
            <sz val="10"/>
            <color rgb="FF000000"/>
            <rFont val="Arial"/>
          </rPr>
          <t>For a PaaS or SaaS environment
	-J Brook</t>
        </r>
      </text>
    </comment>
    <comment ref="NK11" authorId="0" shapeId="0" xr:uid="{00000000-0006-0000-0100-00002C020000}">
      <text>
        <r>
          <rPr>
            <sz val="10"/>
            <color rgb="FF000000"/>
            <rFont val="Arial"/>
          </rPr>
          <t>Both
	-Michael Roza</t>
        </r>
      </text>
    </comment>
    <comment ref="NL11" authorId="0" shapeId="0" xr:uid="{00000000-0006-0000-0100-0000BD020000}">
      <text>
        <r>
          <rPr>
            <sz val="10"/>
            <color rgb="FF000000"/>
            <rFont val="Arial"/>
          </rPr>
          <t>Both
	-Shahid Sharif
As a CSP, when exposing APIs to do provisioning of machines and stats to systems, there will be policies and procedures that must be compliant to policies and procedures
	-J Brook</t>
        </r>
      </text>
    </comment>
    <comment ref="NM11" authorId="0" shapeId="0" xr:uid="{00000000-0006-0000-0100-00008C010000}">
      <text>
        <r>
          <rPr>
            <sz val="10"/>
            <color rgb="FF000000"/>
            <rFont val="Arial"/>
          </rPr>
          <t>Both
	-Sunil Jaikumar</t>
        </r>
      </text>
    </comment>
    <comment ref="Z12" authorId="0" shapeId="0" xr:uid="{00000000-0006-0000-0100-00000D0B0000}">
      <text>
        <r>
          <rPr>
            <sz val="10"/>
            <color rgb="FF000000"/>
            <rFont val="Arial"/>
          </rPr>
          <t>All Priveledge should be audited
	-Michael Roza</t>
        </r>
      </text>
    </comment>
    <comment ref="AA12" authorId="0" shapeId="0" xr:uid="{00000000-0006-0000-0100-00000C0B0000}">
      <text>
        <r>
          <rPr>
            <sz val="10"/>
            <color rgb="FF000000"/>
            <rFont val="Arial"/>
          </rPr>
          <t>All Priveledge should be audited
	-Michael Roza</t>
        </r>
      </text>
    </comment>
    <comment ref="AB12" authorId="0" shapeId="0" xr:uid="{00000000-0006-0000-0100-00000B0B0000}">
      <text>
        <r>
          <rPr>
            <sz val="10"/>
            <color rgb="FF000000"/>
            <rFont val="Arial"/>
          </rPr>
          <t>All Priveledge should be audited
	-Michael Roza</t>
        </r>
      </text>
    </comment>
    <comment ref="AC12" authorId="0" shapeId="0" xr:uid="{00000000-0006-0000-0100-00000A0B0000}">
      <text>
        <r>
          <rPr>
            <sz val="10"/>
            <color rgb="FF000000"/>
            <rFont val="Arial"/>
          </rPr>
          <t>All Priveledge should be audited
	-Michael Roza</t>
        </r>
      </text>
    </comment>
    <comment ref="AD12" authorId="0" shapeId="0" xr:uid="{00000000-0006-0000-0100-0000090B0000}">
      <text>
        <r>
          <rPr>
            <sz val="10"/>
            <color rgb="FF000000"/>
            <rFont val="Arial"/>
          </rPr>
          <t>All Priveledge should be audited
	-Michael Roza</t>
        </r>
      </text>
    </comment>
    <comment ref="AE12" authorId="0" shapeId="0" xr:uid="{00000000-0006-0000-0100-0000080B0000}">
      <text>
        <r>
          <rPr>
            <sz val="10"/>
            <color rgb="FF000000"/>
            <rFont val="Arial"/>
          </rPr>
          <t>All Priveledge should be audited
	-Michael Roza</t>
        </r>
      </text>
    </comment>
    <comment ref="AF12" authorId="0" shapeId="0" xr:uid="{00000000-0006-0000-0100-0000070B0000}">
      <text>
        <r>
          <rPr>
            <sz val="10"/>
            <color rgb="FF000000"/>
            <rFont val="Arial"/>
          </rPr>
          <t>All Priveledge should be audited
	-Michael Roza</t>
        </r>
      </text>
    </comment>
    <comment ref="AG12" authorId="0" shapeId="0" xr:uid="{00000000-0006-0000-0100-0000060B0000}">
      <text>
        <r>
          <rPr>
            <sz val="10"/>
            <color rgb="FF000000"/>
            <rFont val="Arial"/>
          </rPr>
          <t>All Priveledge should be audited
	-Michael Roza</t>
        </r>
      </text>
    </comment>
    <comment ref="AH12" authorId="0" shapeId="0" xr:uid="{00000000-0006-0000-0100-0000050B0000}">
      <text>
        <r>
          <rPr>
            <sz val="10"/>
            <color rgb="FF000000"/>
            <rFont val="Arial"/>
          </rPr>
          <t>All Priveledge should be audited
	-Michael Roza</t>
        </r>
      </text>
    </comment>
    <comment ref="AI12" authorId="0" shapeId="0" xr:uid="{00000000-0006-0000-0100-0000040B0000}">
      <text>
        <r>
          <rPr>
            <sz val="10"/>
            <color rgb="FF000000"/>
            <rFont val="Arial"/>
          </rPr>
          <t>All Priveledge should be audited
	-Michael Roza</t>
        </r>
      </text>
    </comment>
    <comment ref="AJ12" authorId="0" shapeId="0" xr:uid="{00000000-0006-0000-0100-0000030B0000}">
      <text>
        <r>
          <rPr>
            <sz val="10"/>
            <color rgb="FF000000"/>
            <rFont val="Arial"/>
          </rPr>
          <t>All Priveledge should be audited
	-Michael Roza</t>
        </r>
      </text>
    </comment>
    <comment ref="AK12" authorId="0" shapeId="0" xr:uid="{00000000-0006-0000-0100-0000020B0000}">
      <text>
        <r>
          <rPr>
            <sz val="10"/>
            <color rgb="FF000000"/>
            <rFont val="Arial"/>
          </rPr>
          <t>All Priveledge should be audited
	-Michael Roza</t>
        </r>
      </text>
    </comment>
    <comment ref="AL12" authorId="0" shapeId="0" xr:uid="{00000000-0006-0000-0100-0000010B0000}">
      <text>
        <r>
          <rPr>
            <sz val="10"/>
            <color rgb="FF000000"/>
            <rFont val="Arial"/>
          </rPr>
          <t>All Priveledge should be audited
	-Michael Roza</t>
        </r>
      </text>
    </comment>
    <comment ref="AM12" authorId="0" shapeId="0" xr:uid="{00000000-0006-0000-0100-0000000B0000}">
      <text>
        <r>
          <rPr>
            <sz val="10"/>
            <color rgb="FF000000"/>
            <rFont val="Arial"/>
          </rPr>
          <t>All Priveledge should be audited
	-Michael Roza</t>
        </r>
      </text>
    </comment>
    <comment ref="AN12" authorId="0" shapeId="0" xr:uid="{00000000-0006-0000-0100-0000FF0A0000}">
      <text>
        <r>
          <rPr>
            <sz val="10"/>
            <color rgb="FF000000"/>
            <rFont val="Arial"/>
          </rPr>
          <t>All Priveledge should be audited
	-Michael Roza</t>
        </r>
      </text>
    </comment>
    <comment ref="AO12" authorId="0" shapeId="0" xr:uid="{00000000-0006-0000-0100-0000FE0A0000}">
      <text>
        <r>
          <rPr>
            <sz val="10"/>
            <color rgb="FF000000"/>
            <rFont val="Arial"/>
          </rPr>
          <t>All Priveledge should be audited
	-Michael Roza</t>
        </r>
      </text>
    </comment>
    <comment ref="AP12" authorId="0" shapeId="0" xr:uid="{00000000-0006-0000-0100-0000FD0A0000}">
      <text>
        <r>
          <rPr>
            <sz val="10"/>
            <color rgb="FF000000"/>
            <rFont val="Arial"/>
          </rPr>
          <t>All Priveledge should be audited
	-Michael Roza</t>
        </r>
      </text>
    </comment>
    <comment ref="AQ12" authorId="0" shapeId="0" xr:uid="{00000000-0006-0000-0100-0000FC0A0000}">
      <text>
        <r>
          <rPr>
            <sz val="10"/>
            <color rgb="FF000000"/>
            <rFont val="Arial"/>
          </rPr>
          <t>All Priveledge should be audited
	-Michael Roza</t>
        </r>
      </text>
    </comment>
    <comment ref="AR12" authorId="0" shapeId="0" xr:uid="{00000000-0006-0000-0100-0000FB0A0000}">
      <text>
        <r>
          <rPr>
            <sz val="10"/>
            <color rgb="FF000000"/>
            <rFont val="Arial"/>
          </rPr>
          <t>All Priveledge should be audited
	-Michael Roza</t>
        </r>
      </text>
    </comment>
    <comment ref="AS12" authorId="0" shapeId="0" xr:uid="{00000000-0006-0000-0100-0000FA0A0000}">
      <text>
        <r>
          <rPr>
            <sz val="10"/>
            <color rgb="FF000000"/>
            <rFont val="Arial"/>
          </rPr>
          <t>All Priveledge should be audited
	-Michael Roza</t>
        </r>
      </text>
    </comment>
    <comment ref="AT12" authorId="0" shapeId="0" xr:uid="{00000000-0006-0000-0100-0000F90A0000}">
      <text>
        <r>
          <rPr>
            <sz val="10"/>
            <color rgb="FF000000"/>
            <rFont val="Arial"/>
          </rPr>
          <t>All Priveledge should be audited
	-Michael Roza</t>
        </r>
      </text>
    </comment>
    <comment ref="AU12" authorId="0" shapeId="0" xr:uid="{00000000-0006-0000-0100-0000F80A0000}">
      <text>
        <r>
          <rPr>
            <sz val="10"/>
            <color rgb="FF000000"/>
            <rFont val="Arial"/>
          </rPr>
          <t>All Priveledge should be audited
	-Michael Roza</t>
        </r>
      </text>
    </comment>
    <comment ref="AV12" authorId="0" shapeId="0" xr:uid="{00000000-0006-0000-0100-00009C090000}">
      <text>
        <r>
          <rPr>
            <sz val="10"/>
            <color rgb="FF000000"/>
            <rFont val="Arial"/>
          </rPr>
          <t>From here on I believe that everything is subject to audit (risk based planning) of course something can be added to the plan for compliance/reg reasons.
	-Michael Roza</t>
        </r>
      </text>
    </comment>
    <comment ref="AW12" authorId="0" shapeId="0" xr:uid="{00000000-0006-0000-0100-00009B090000}">
      <text>
        <r>
          <rPr>
            <sz val="10"/>
            <color rgb="FF000000"/>
            <rFont val="Arial"/>
          </rPr>
          <t>From here on I believe that everything is subject to audit (risk based planning) of course something can be added to the plan for compliance/reg reasons.
	-Michael Roza</t>
        </r>
      </text>
    </comment>
    <comment ref="AX12" authorId="0" shapeId="0" xr:uid="{00000000-0006-0000-0100-00009A090000}">
      <text>
        <r>
          <rPr>
            <sz val="10"/>
            <color rgb="FF000000"/>
            <rFont val="Arial"/>
          </rPr>
          <t>From here on I believe that everything is subject to audit (risk based planning) of course something can be added to the plan for compliance/reg reasons.
	-Michael Roza</t>
        </r>
      </text>
    </comment>
    <comment ref="AY12" authorId="0" shapeId="0" xr:uid="{00000000-0006-0000-0100-000099090000}">
      <text>
        <r>
          <rPr>
            <sz val="10"/>
            <color rgb="FF000000"/>
            <rFont val="Arial"/>
          </rPr>
          <t>From here on I believe that everything is subject to audit (risk based planning) of course something can be added to the plan for compliance/reg reasons.
	-Michael Roza</t>
        </r>
      </text>
    </comment>
    <comment ref="AZ12" authorId="0" shapeId="0" xr:uid="{00000000-0006-0000-0100-000098090000}">
      <text>
        <r>
          <rPr>
            <sz val="10"/>
            <color rgb="FF000000"/>
            <rFont val="Arial"/>
          </rPr>
          <t>From here on I believe that everything is subject to audit (risk based planning) of course something can be added to the plan for compliance/reg reasons.
	-Michael Roza</t>
        </r>
      </text>
    </comment>
    <comment ref="BA12" authorId="0" shapeId="0" xr:uid="{00000000-0006-0000-0100-000097090000}">
      <text>
        <r>
          <rPr>
            <sz val="10"/>
            <color rgb="FF000000"/>
            <rFont val="Arial"/>
          </rPr>
          <t>From here on I believe that everything is subject to audit (risk based planning) of course something can be added to the plan for compliance/reg reasons.
	-Michael Roza</t>
        </r>
      </text>
    </comment>
    <comment ref="BB12" authorId="0" shapeId="0" xr:uid="{00000000-0006-0000-0100-000096090000}">
      <text>
        <r>
          <rPr>
            <sz val="10"/>
            <color rgb="FF000000"/>
            <rFont val="Arial"/>
          </rPr>
          <t>From here on I believe that everything is subject to audit (risk based planning) of course something can be added to the plan for compliance/reg reasons.
	-Michael Roza</t>
        </r>
      </text>
    </comment>
    <comment ref="BC12" authorId="0" shapeId="0" xr:uid="{00000000-0006-0000-0100-000095090000}">
      <text>
        <r>
          <rPr>
            <sz val="10"/>
            <color rgb="FF000000"/>
            <rFont val="Arial"/>
          </rPr>
          <t>From here on I believe that everything is subject to audit (risk based planning) of course something can be added to the plan for compliance/reg reasons.
	-Michael Roza</t>
        </r>
      </text>
    </comment>
    <comment ref="BD12" authorId="0" shapeId="0" xr:uid="{00000000-0006-0000-0100-000094090000}">
      <text>
        <r>
          <rPr>
            <sz val="10"/>
            <color rgb="FF000000"/>
            <rFont val="Arial"/>
          </rPr>
          <t>From here on I believe that everything is subject to audit (risk based planning) of course something can be added to the plan for compliance/reg reasons.
	-Michael Roza</t>
        </r>
      </text>
    </comment>
    <comment ref="BE12" authorId="0" shapeId="0" xr:uid="{00000000-0006-0000-0100-000093090000}">
      <text>
        <r>
          <rPr>
            <sz val="10"/>
            <color rgb="FF000000"/>
            <rFont val="Arial"/>
          </rPr>
          <t>From here on I believe that everything is subject to audit (risk based planning) of course something can be added to the plan for compliance/reg reasons.
	-Michael Roza</t>
        </r>
      </text>
    </comment>
    <comment ref="BF12" authorId="0" shapeId="0" xr:uid="{00000000-0006-0000-0100-000092090000}">
      <text>
        <r>
          <rPr>
            <sz val="10"/>
            <color rgb="FF000000"/>
            <rFont val="Arial"/>
          </rPr>
          <t>From here on I believe that everything is subject to audit (risk based planning) of course something can be added to the plan for compliance/reg reasons.
	-Michael Roza</t>
        </r>
      </text>
    </comment>
    <comment ref="BG12" authorId="0" shapeId="0" xr:uid="{00000000-0006-0000-0100-000091090000}">
      <text>
        <r>
          <rPr>
            <sz val="10"/>
            <color rgb="FF000000"/>
            <rFont val="Arial"/>
          </rPr>
          <t>From here on I believe that everything is subject to audit (risk based planning) of course something can be added to the plan for compliance/reg reasons.
	-Michael Roza</t>
        </r>
      </text>
    </comment>
    <comment ref="BH12" authorId="0" shapeId="0" xr:uid="{00000000-0006-0000-0100-000090090000}">
      <text>
        <r>
          <rPr>
            <sz val="10"/>
            <color rgb="FF000000"/>
            <rFont val="Arial"/>
          </rPr>
          <t>From here on I believe that everything is subject to audit (risk based planning) of course something can be added to the plan for compliance/reg reasons.
	-Michael Roza</t>
        </r>
      </text>
    </comment>
    <comment ref="BI12" authorId="0" shapeId="0" xr:uid="{00000000-0006-0000-0100-000085090000}">
      <text>
        <r>
          <rPr>
            <sz val="10"/>
            <color rgb="FF000000"/>
            <rFont val="Arial"/>
          </rPr>
          <t>From here on I believe that everything is subject to audit (risk based planning) of course something can be added to the plan for compliance/reg reasons.
	-Michael Roza</t>
        </r>
      </text>
    </comment>
    <comment ref="BJ12" authorId="0" shapeId="0" xr:uid="{00000000-0006-0000-0100-000086090000}">
      <text>
        <r>
          <rPr>
            <sz val="10"/>
            <color rgb="FF000000"/>
            <rFont val="Arial"/>
          </rPr>
          <t>From here on I believe that everything is subject to audit (risk based planning) of course something can be added to the plan for compliance/reg reasons.
	-Michael Roza</t>
        </r>
      </text>
    </comment>
    <comment ref="BK12" authorId="0" shapeId="0" xr:uid="{00000000-0006-0000-0100-000087090000}">
      <text>
        <r>
          <rPr>
            <sz val="10"/>
            <color rgb="FF000000"/>
            <rFont val="Arial"/>
          </rPr>
          <t>From here on I believe that everything is subject to audit (risk based planning) of course something can be added to the plan for compliance/reg reasons.
	-Michael Roza</t>
        </r>
      </text>
    </comment>
    <comment ref="BL12" authorId="0" shapeId="0" xr:uid="{00000000-0006-0000-0100-000088090000}">
      <text>
        <r>
          <rPr>
            <sz val="10"/>
            <color rgb="FF000000"/>
            <rFont val="Arial"/>
          </rPr>
          <t>From here on I believe that everything is subject to audit (risk based planning) of course something can be added to the plan for compliance/reg reasons.
	-Michael Roza</t>
        </r>
      </text>
    </comment>
    <comment ref="BM12" authorId="0" shapeId="0" xr:uid="{00000000-0006-0000-0100-000089090000}">
      <text>
        <r>
          <rPr>
            <sz val="10"/>
            <color rgb="FF000000"/>
            <rFont val="Arial"/>
          </rPr>
          <t>From here on I believe that everything is subject to audit (risk based planning) of course something can be added to the plan for compliance/reg reasons.
	-Michael Roza</t>
        </r>
      </text>
    </comment>
    <comment ref="BN12" authorId="0" shapeId="0" xr:uid="{00000000-0006-0000-0100-00008A090000}">
      <text>
        <r>
          <rPr>
            <sz val="10"/>
            <color rgb="FF000000"/>
            <rFont val="Arial"/>
          </rPr>
          <t>From here on I believe that everything is subject to audit (risk based planning) of course something can be added to the plan for compliance/reg reasons.
	-Michael Roza</t>
        </r>
      </text>
    </comment>
    <comment ref="BO12" authorId="0" shapeId="0" xr:uid="{00000000-0006-0000-0100-00008B090000}">
      <text>
        <r>
          <rPr>
            <sz val="10"/>
            <color rgb="FF000000"/>
            <rFont val="Arial"/>
          </rPr>
          <t>From here on I believe that everything is subject to audit (risk based planning) of course something can be added to the plan for compliance/reg reasons.
	-Michael Roza</t>
        </r>
      </text>
    </comment>
    <comment ref="BP12" authorId="0" shapeId="0" xr:uid="{00000000-0006-0000-0100-00008C090000}">
      <text>
        <r>
          <rPr>
            <sz val="10"/>
            <color rgb="FF000000"/>
            <rFont val="Arial"/>
          </rPr>
          <t>From here on I believe that everything is subject to audit (risk based planning) of course something can be added to the plan for compliance/reg reasons.
	-Michael Roza</t>
        </r>
      </text>
    </comment>
    <comment ref="BQ12" authorId="0" shapeId="0" xr:uid="{00000000-0006-0000-0100-00008D090000}">
      <text>
        <r>
          <rPr>
            <sz val="10"/>
            <color rgb="FF000000"/>
            <rFont val="Arial"/>
          </rPr>
          <t>From here on I believe that everything is subject to audit (risk based planning) of course something can be added to the plan for compliance/reg reasons.
	-Michael Roza</t>
        </r>
      </text>
    </comment>
    <comment ref="BR12" authorId="0" shapeId="0" xr:uid="{00000000-0006-0000-0100-00008E090000}">
      <text>
        <r>
          <rPr>
            <sz val="10"/>
            <color rgb="FF000000"/>
            <rFont val="Arial"/>
          </rPr>
          <t>From here on I believe that everything is subject to audit (risk based planning) of course something can be added to the plan for compliance/reg reasons.
	-Michael Roza</t>
        </r>
      </text>
    </comment>
    <comment ref="BS12" authorId="0" shapeId="0" xr:uid="{00000000-0006-0000-0100-00008F090000}">
      <text>
        <r>
          <rPr>
            <sz val="10"/>
            <color rgb="FF000000"/>
            <rFont val="Arial"/>
          </rPr>
          <t>From here on I believe that everything is subject to audit (risk based planning) of course something can be added to the plan for compliance/reg reasons.
	-Michael Roza</t>
        </r>
      </text>
    </comment>
    <comment ref="BT12" authorId="0" shapeId="0" xr:uid="{00000000-0006-0000-0100-000079090000}">
      <text>
        <r>
          <rPr>
            <sz val="10"/>
            <color rgb="FF000000"/>
            <rFont val="Arial"/>
          </rPr>
          <t>From here on I believe that everything is subject to audit (risk based planning) of course something can be added to the plan for compliance/reg reasons.
	-Michael Roza</t>
        </r>
      </text>
    </comment>
    <comment ref="BU12" authorId="0" shapeId="0" xr:uid="{00000000-0006-0000-0100-00007A090000}">
      <text>
        <r>
          <rPr>
            <sz val="10"/>
            <color rgb="FF000000"/>
            <rFont val="Arial"/>
          </rPr>
          <t>From here on I believe that everything is subject to audit (risk based planning) of course something can be added to the plan for compliance/reg reasons.
	-Michael Roza</t>
        </r>
      </text>
    </comment>
    <comment ref="BV12" authorId="0" shapeId="0" xr:uid="{00000000-0006-0000-0100-00007B090000}">
      <text>
        <r>
          <rPr>
            <sz val="10"/>
            <color rgb="FF000000"/>
            <rFont val="Arial"/>
          </rPr>
          <t>From here on I believe that everything is subject to audit (risk based planning) of course something can be added to the plan for compliance/reg reasons.
	-Michael Roza</t>
        </r>
      </text>
    </comment>
    <comment ref="BW12" authorId="0" shapeId="0" xr:uid="{00000000-0006-0000-0100-00007C090000}">
      <text>
        <r>
          <rPr>
            <sz val="10"/>
            <color rgb="FF000000"/>
            <rFont val="Arial"/>
          </rPr>
          <t>From here on I believe that everything is subject to audit (risk based planning) of course something can be added to the plan for compliance/reg reasons.
	-Michael Roza</t>
        </r>
      </text>
    </comment>
    <comment ref="BX12" authorId="0" shapeId="0" xr:uid="{00000000-0006-0000-0100-00007D090000}">
      <text>
        <r>
          <rPr>
            <sz val="10"/>
            <color rgb="FF000000"/>
            <rFont val="Arial"/>
          </rPr>
          <t>From here on I believe that everything is subject to audit (risk based planning) of course something can be added to the plan for compliance/reg reasons.
	-Michael Roza</t>
        </r>
      </text>
    </comment>
    <comment ref="BY12" authorId="0" shapeId="0" xr:uid="{00000000-0006-0000-0100-00007E090000}">
      <text>
        <r>
          <rPr>
            <sz val="10"/>
            <color rgb="FF000000"/>
            <rFont val="Arial"/>
          </rPr>
          <t>From here on I believe that everything is subject to audit (risk based planning) of course something can be added to the plan for compliance/reg reasons.
	-Michael Roza</t>
        </r>
      </text>
    </comment>
    <comment ref="BZ12" authorId="0" shapeId="0" xr:uid="{00000000-0006-0000-0100-00007F090000}">
      <text>
        <r>
          <rPr>
            <sz val="10"/>
            <color rgb="FF000000"/>
            <rFont val="Arial"/>
          </rPr>
          <t>From here on I believe that everything is subject to audit (risk based planning) of course something can be added to the plan for compliance/reg reasons.
	-Michael Roza</t>
        </r>
      </text>
    </comment>
    <comment ref="CA12" authorId="0" shapeId="0" xr:uid="{00000000-0006-0000-0100-000080090000}">
      <text>
        <r>
          <rPr>
            <sz val="10"/>
            <color rgb="FF000000"/>
            <rFont val="Arial"/>
          </rPr>
          <t>From here on I believe that everything is subject to audit (risk based planning) of course something can be added to the plan for compliance/reg reasons.
	-Michael Roza</t>
        </r>
      </text>
    </comment>
    <comment ref="CB12" authorId="0" shapeId="0" xr:uid="{00000000-0006-0000-0100-000081090000}">
      <text>
        <r>
          <rPr>
            <sz val="10"/>
            <color rgb="FF000000"/>
            <rFont val="Arial"/>
          </rPr>
          <t>From here on I believe that everything is subject to audit (risk based planning) of course something can be added to the plan for compliance/reg reasons.
	-Michael Roza</t>
        </r>
      </text>
    </comment>
    <comment ref="CC12" authorId="0" shapeId="0" xr:uid="{00000000-0006-0000-0100-000082090000}">
      <text>
        <r>
          <rPr>
            <sz val="10"/>
            <color rgb="FF000000"/>
            <rFont val="Arial"/>
          </rPr>
          <t>From here on I believe that everything is subject to audit (risk based planning) of course something can be added to the plan for compliance/reg reasons.
	-Michael Roza</t>
        </r>
      </text>
    </comment>
    <comment ref="CD12" authorId="0" shapeId="0" xr:uid="{00000000-0006-0000-0100-000083090000}">
      <text>
        <r>
          <rPr>
            <sz val="10"/>
            <color rgb="FF000000"/>
            <rFont val="Arial"/>
          </rPr>
          <t>From here on I believe that everything is subject to audit (risk based planning) of course something can be added to the plan for compliance/reg reasons.
	-Michael Roza</t>
        </r>
      </text>
    </comment>
    <comment ref="CE12" authorId="0" shapeId="0" xr:uid="{00000000-0006-0000-0100-000084090000}">
      <text>
        <r>
          <rPr>
            <sz val="10"/>
            <color rgb="FF000000"/>
            <rFont val="Arial"/>
          </rPr>
          <t>From here on I believe that everything is subject to audit (risk based planning) of course something can be added to the plan for compliance/reg reasons.
	-Michael Roza</t>
        </r>
      </text>
    </comment>
    <comment ref="CF12" authorId="0" shapeId="0" xr:uid="{00000000-0006-0000-0100-00006C090000}">
      <text>
        <r>
          <rPr>
            <sz val="10"/>
            <color rgb="FF000000"/>
            <rFont val="Arial"/>
          </rPr>
          <t>From here on I believe that everything is subject to audit (risk based planning) of course something can be added to the plan for compliance/reg reasons.
	-Michael Roza</t>
        </r>
      </text>
    </comment>
    <comment ref="CG12" authorId="0" shapeId="0" xr:uid="{00000000-0006-0000-0100-00006D090000}">
      <text>
        <r>
          <rPr>
            <sz val="10"/>
            <color rgb="FF000000"/>
            <rFont val="Arial"/>
          </rPr>
          <t>From here on I believe that everything is subject to audit (risk based planning) of course something can be added to the plan for compliance/reg reasons.
	-Michael Roza</t>
        </r>
      </text>
    </comment>
    <comment ref="CH12" authorId="0" shapeId="0" xr:uid="{00000000-0006-0000-0100-00006E090000}">
      <text>
        <r>
          <rPr>
            <sz val="10"/>
            <color rgb="FF000000"/>
            <rFont val="Arial"/>
          </rPr>
          <t>From here on I believe that everything is subject to audit (risk based planning) of course something can be added to the plan for compliance/reg reasons.
	-Michael Roza</t>
        </r>
      </text>
    </comment>
    <comment ref="CI12" authorId="0" shapeId="0" xr:uid="{00000000-0006-0000-0100-00006F090000}">
      <text>
        <r>
          <rPr>
            <sz val="10"/>
            <color rgb="FF000000"/>
            <rFont val="Arial"/>
          </rPr>
          <t>From here on I believe that everything is subject to audit (risk based planning) of course something can be added to the plan for compliance/reg reasons.
	-Michael Roza</t>
        </r>
      </text>
    </comment>
    <comment ref="CJ12" authorId="0" shapeId="0" xr:uid="{00000000-0006-0000-0100-000070090000}">
      <text>
        <r>
          <rPr>
            <sz val="10"/>
            <color rgb="FF000000"/>
            <rFont val="Arial"/>
          </rPr>
          <t>From here on I believe that everything is subject to audit (risk based planning) of course something can be added to the plan for compliance/reg reasons.
	-Michael Roza</t>
        </r>
      </text>
    </comment>
    <comment ref="CK12" authorId="0" shapeId="0" xr:uid="{00000000-0006-0000-0100-000071090000}">
      <text>
        <r>
          <rPr>
            <sz val="10"/>
            <color rgb="FF000000"/>
            <rFont val="Arial"/>
          </rPr>
          <t>From here on I believe that everything is subject to audit (risk based planning) of course something can be added to the plan for compliance/reg reasons.
	-Michael Roza</t>
        </r>
      </text>
    </comment>
    <comment ref="CL12" authorId="0" shapeId="0" xr:uid="{00000000-0006-0000-0100-000072090000}">
      <text>
        <r>
          <rPr>
            <sz val="10"/>
            <color rgb="FF000000"/>
            <rFont val="Arial"/>
          </rPr>
          <t>From here on I believe that everything is subject to audit (risk based planning) of course something can be added to the plan for compliance/reg reasons.
	-Michael Roza</t>
        </r>
      </text>
    </comment>
    <comment ref="CM12" authorId="0" shapeId="0" xr:uid="{00000000-0006-0000-0100-000073090000}">
      <text>
        <r>
          <rPr>
            <sz val="10"/>
            <color rgb="FF000000"/>
            <rFont val="Arial"/>
          </rPr>
          <t>From here on I believe that everything is subject to audit (risk based planning) of course something can be added to the plan for compliance/reg reasons.
	-Michael Roza</t>
        </r>
      </text>
    </comment>
    <comment ref="CN12" authorId="0" shapeId="0" xr:uid="{00000000-0006-0000-0100-000074090000}">
      <text>
        <r>
          <rPr>
            <sz val="10"/>
            <color rgb="FF000000"/>
            <rFont val="Arial"/>
          </rPr>
          <t>From here on I believe that everything is subject to audit (risk based planning) of course something can be added to the plan for compliance/reg reasons.
	-Michael Roza</t>
        </r>
      </text>
    </comment>
    <comment ref="CO12" authorId="0" shapeId="0" xr:uid="{00000000-0006-0000-0100-000075090000}">
      <text>
        <r>
          <rPr>
            <sz val="10"/>
            <color rgb="FF000000"/>
            <rFont val="Arial"/>
          </rPr>
          <t>From here on I believe that everything is subject to audit (risk based planning) of course something can be added to the plan for compliance/reg reasons.
	-Michael Roza</t>
        </r>
      </text>
    </comment>
    <comment ref="CP12" authorId="0" shapeId="0" xr:uid="{00000000-0006-0000-0100-000076090000}">
      <text>
        <r>
          <rPr>
            <sz val="10"/>
            <color rgb="FF000000"/>
            <rFont val="Arial"/>
          </rPr>
          <t>From here on I believe that everything is subject to audit (risk based planning) of course something can be added to the plan for compliance/reg reasons.
	-Michael Roza
Should be included if included by policy based on certain data classification elements
	-J Brook
/Group Mtg Agreement
	-Michael Roza</t>
        </r>
      </text>
    </comment>
    <comment ref="CQ12" authorId="0" shapeId="0" xr:uid="{00000000-0006-0000-0100-000077090000}">
      <text>
        <r>
          <rPr>
            <sz val="10"/>
            <color rgb="FF000000"/>
            <rFont val="Arial"/>
          </rPr>
          <t>From here on I believe that everything is subject to audit (risk based planning) of course something can be added to the plan for compliance/reg reasons.
	-Michael Roza</t>
        </r>
      </text>
    </comment>
    <comment ref="CR12" authorId="0" shapeId="0" xr:uid="{00000000-0006-0000-0100-000078090000}">
      <text>
        <r>
          <rPr>
            <sz val="10"/>
            <color rgb="FF000000"/>
            <rFont val="Arial"/>
          </rPr>
          <t>From here on I believe that everything is subject to audit (risk based planning) of course something can be added to the plan for compliance/reg reasons.
	-Michael Roza</t>
        </r>
      </text>
    </comment>
    <comment ref="CS12" authorId="0" shapeId="0" xr:uid="{00000000-0006-0000-0100-00005F090000}">
      <text>
        <r>
          <rPr>
            <sz val="10"/>
            <color rgb="FF000000"/>
            <rFont val="Arial"/>
          </rPr>
          <t>From here on I believe that everything is subject to audit (risk based planning) of course something can be added to the plan for compliance/reg reasons.
	-Michael Roza</t>
        </r>
      </text>
    </comment>
    <comment ref="CT12" authorId="0" shapeId="0" xr:uid="{00000000-0006-0000-0100-000060090000}">
      <text>
        <r>
          <rPr>
            <sz val="10"/>
            <color rgb="FF000000"/>
            <rFont val="Arial"/>
          </rPr>
          <t>From here on I believe that everything is subject to audit (risk based planning) of course something can be added to the plan for compliance/reg reasons.
	-Michael Roza</t>
        </r>
      </text>
    </comment>
    <comment ref="CU12" authorId="0" shapeId="0" xr:uid="{00000000-0006-0000-0100-000061090000}">
      <text>
        <r>
          <rPr>
            <sz val="10"/>
            <color rgb="FF000000"/>
            <rFont val="Arial"/>
          </rPr>
          <t>From here on I believe that everything is subject to audit (risk based planning) of course something can be added to the plan for compliance/reg reasons.
	-Michael Roza</t>
        </r>
      </text>
    </comment>
    <comment ref="CV12" authorId="0" shapeId="0" xr:uid="{00000000-0006-0000-0100-000062090000}">
      <text>
        <r>
          <rPr>
            <sz val="10"/>
            <color rgb="FF000000"/>
            <rFont val="Arial"/>
          </rPr>
          <t>From here on I believe that everything is subject to audit (risk based planning) of course something can be added to the plan for compliance/reg reasons.
	-Michael Roza</t>
        </r>
      </text>
    </comment>
    <comment ref="CW12" authorId="0" shapeId="0" xr:uid="{00000000-0006-0000-0100-000063090000}">
      <text>
        <r>
          <rPr>
            <sz val="10"/>
            <color rgb="FF000000"/>
            <rFont val="Arial"/>
          </rPr>
          <t>From here on I believe that everything is subject to audit (risk based planning) of course something can be added to the plan for compliance/reg reasons.
	-Michael Roza</t>
        </r>
      </text>
    </comment>
    <comment ref="CX12" authorId="0" shapeId="0" xr:uid="{00000000-0006-0000-0100-000064090000}">
      <text>
        <r>
          <rPr>
            <sz val="10"/>
            <color rgb="FF000000"/>
            <rFont val="Arial"/>
          </rPr>
          <t>From here on I believe that everything is subject to audit (risk based planning) of course something can be added to the plan for compliance/reg reasons.
	-Michael Roza</t>
        </r>
      </text>
    </comment>
    <comment ref="CY12" authorId="0" shapeId="0" xr:uid="{00000000-0006-0000-0100-000065090000}">
      <text>
        <r>
          <rPr>
            <sz val="10"/>
            <color rgb="FF000000"/>
            <rFont val="Arial"/>
          </rPr>
          <t>From here on I believe that everything is subject to audit (risk based planning) of course something can be added to the plan for compliance/reg reasons.
	-Michael Roza</t>
        </r>
      </text>
    </comment>
    <comment ref="CZ12" authorId="0" shapeId="0" xr:uid="{00000000-0006-0000-0100-000066090000}">
      <text>
        <r>
          <rPr>
            <sz val="10"/>
            <color rgb="FF000000"/>
            <rFont val="Arial"/>
          </rPr>
          <t>From here on I believe that everything is subject to audit (risk based planning) of course something can be added to the plan for compliance/reg reasons.
	-Michael Roza</t>
        </r>
      </text>
    </comment>
    <comment ref="DA12" authorId="0" shapeId="0" xr:uid="{00000000-0006-0000-0100-000067090000}">
      <text>
        <r>
          <rPr>
            <sz val="10"/>
            <color rgb="FF000000"/>
            <rFont val="Arial"/>
          </rPr>
          <t>From here on I believe that everything is subject to audit (risk based planning) of course something can be added to the plan for compliance/reg reasons.
	-Michael Roza</t>
        </r>
      </text>
    </comment>
    <comment ref="DB12" authorId="0" shapeId="0" xr:uid="{00000000-0006-0000-0100-000068090000}">
      <text>
        <r>
          <rPr>
            <sz val="10"/>
            <color rgb="FF000000"/>
            <rFont val="Arial"/>
          </rPr>
          <t>From here on I believe that everything is subject to audit (risk based planning) of course something can be added to the plan for compliance/reg reasons.
	-Michael Roza</t>
        </r>
      </text>
    </comment>
    <comment ref="DC12" authorId="0" shapeId="0" xr:uid="{00000000-0006-0000-0100-000069090000}">
      <text>
        <r>
          <rPr>
            <sz val="10"/>
            <color rgb="FF000000"/>
            <rFont val="Arial"/>
          </rPr>
          <t>From here on I believe that everything is subject to audit (risk based planning) of course something can be added to the plan for compliance/reg reasons.
	-Michael Roza</t>
        </r>
      </text>
    </comment>
    <comment ref="DD12" authorId="0" shapeId="0" xr:uid="{00000000-0006-0000-0100-00006A090000}">
      <text>
        <r>
          <rPr>
            <sz val="10"/>
            <color rgb="FF000000"/>
            <rFont val="Arial"/>
          </rPr>
          <t>From here on I believe that everything is subject to audit (risk based planning) of course something can be added to the plan for compliance/reg reasons.
	-Michael Roza</t>
        </r>
      </text>
    </comment>
    <comment ref="DE12" authorId="0" shapeId="0" xr:uid="{00000000-0006-0000-0100-00006B090000}">
      <text>
        <r>
          <rPr>
            <sz val="10"/>
            <color rgb="FF000000"/>
            <rFont val="Arial"/>
          </rPr>
          <t>From here on I believe that everything is subject to audit (risk based planning) of course something can be added to the plan for compliance/reg reasons.
	-Michael Roza</t>
        </r>
      </text>
    </comment>
    <comment ref="DF12" authorId="0" shapeId="0" xr:uid="{00000000-0006-0000-0100-000052090000}">
      <text>
        <r>
          <rPr>
            <sz val="10"/>
            <color rgb="FF000000"/>
            <rFont val="Arial"/>
          </rPr>
          <t>From here on I believe that everything is subject to audit (risk based planning) of course something can be added to the plan for compliance/reg reasons.
	-Michael Roza</t>
        </r>
      </text>
    </comment>
    <comment ref="DG12" authorId="0" shapeId="0" xr:uid="{00000000-0006-0000-0100-000053090000}">
      <text>
        <r>
          <rPr>
            <sz val="10"/>
            <color rgb="FF000000"/>
            <rFont val="Arial"/>
          </rPr>
          <t>From here on I believe that everything is subject to audit (risk based planning) of course something can be added to the plan for compliance/reg reasons.
	-Michael Roza</t>
        </r>
      </text>
    </comment>
    <comment ref="DH12" authorId="0" shapeId="0" xr:uid="{00000000-0006-0000-0100-000054090000}">
      <text>
        <r>
          <rPr>
            <sz val="10"/>
            <color rgb="FF000000"/>
            <rFont val="Arial"/>
          </rPr>
          <t>From here on I believe that everything is subject to audit (risk based planning) of course something can be added to the plan for compliance/reg reasons.
	-Michael Roza</t>
        </r>
      </text>
    </comment>
    <comment ref="DI12" authorId="0" shapeId="0" xr:uid="{00000000-0006-0000-0100-000055090000}">
      <text>
        <r>
          <rPr>
            <sz val="10"/>
            <color rgb="FF000000"/>
            <rFont val="Arial"/>
          </rPr>
          <t>From here on I believe that everything is subject to audit (risk based planning) of course something can be added to the plan for compliance/reg reasons.
	-Michael Roza</t>
        </r>
      </text>
    </comment>
    <comment ref="DJ12" authorId="0" shapeId="0" xr:uid="{00000000-0006-0000-0100-000056090000}">
      <text>
        <r>
          <rPr>
            <sz val="10"/>
            <color rgb="FF000000"/>
            <rFont val="Arial"/>
          </rPr>
          <t>From here on I believe that everything is subject to audit (risk based planning) of course something can be added to the plan for compliance/reg reasons.
	-Michael Roza</t>
        </r>
      </text>
    </comment>
    <comment ref="DK12" authorId="0" shapeId="0" xr:uid="{00000000-0006-0000-0100-000057090000}">
      <text>
        <r>
          <rPr>
            <sz val="10"/>
            <color rgb="FF000000"/>
            <rFont val="Arial"/>
          </rPr>
          <t>From here on I believe that everything is subject to audit (risk based planning) of course something can be added to the plan for compliance/reg reasons.
	-Michael Roza</t>
        </r>
      </text>
    </comment>
    <comment ref="DL12" authorId="0" shapeId="0" xr:uid="{00000000-0006-0000-0100-000058090000}">
      <text>
        <r>
          <rPr>
            <sz val="10"/>
            <color rgb="FF000000"/>
            <rFont val="Arial"/>
          </rPr>
          <t>From here on I believe that everything is subject to audit (risk based planning) of course something can be added to the plan for compliance/reg reasons.
	-Michael Roza</t>
        </r>
      </text>
    </comment>
    <comment ref="DM12" authorId="0" shapeId="0" xr:uid="{00000000-0006-0000-0100-000059090000}">
      <text>
        <r>
          <rPr>
            <sz val="10"/>
            <color rgb="FF000000"/>
            <rFont val="Arial"/>
          </rPr>
          <t>From here on I believe that everything is subject to audit (risk based planning) of course something can be added to the plan for compliance/reg reasons.
	-Michael Roza</t>
        </r>
      </text>
    </comment>
    <comment ref="DN12" authorId="0" shapeId="0" xr:uid="{00000000-0006-0000-0100-00005A090000}">
      <text>
        <r>
          <rPr>
            <sz val="10"/>
            <color rgb="FF000000"/>
            <rFont val="Arial"/>
          </rPr>
          <t>From here on I believe that everything is subject to audit (risk based planning) of course something can be added to the plan for compliance/reg reasons.
	-Michael Roza</t>
        </r>
      </text>
    </comment>
    <comment ref="DO12" authorId="0" shapeId="0" xr:uid="{00000000-0006-0000-0100-00005B090000}">
      <text>
        <r>
          <rPr>
            <sz val="10"/>
            <color rgb="FF000000"/>
            <rFont val="Arial"/>
          </rPr>
          <t>From here on I believe that everything is subject to audit (risk based planning) of course something can be added to the plan for compliance/reg reasons.
	-Michael Roza</t>
        </r>
      </text>
    </comment>
    <comment ref="DP12" authorId="0" shapeId="0" xr:uid="{00000000-0006-0000-0100-00005C090000}">
      <text>
        <r>
          <rPr>
            <sz val="10"/>
            <color rgb="FF000000"/>
            <rFont val="Arial"/>
          </rPr>
          <t>From here on I believe that everything is subject to audit (risk based planning) of course something can be added to the plan for compliance/reg reasons.
	-Michael Roza</t>
        </r>
      </text>
    </comment>
    <comment ref="DQ12" authorId="0" shapeId="0" xr:uid="{00000000-0006-0000-0100-00005D090000}">
      <text>
        <r>
          <rPr>
            <sz val="10"/>
            <color rgb="FF000000"/>
            <rFont val="Arial"/>
          </rPr>
          <t>From here on I believe that everything is subject to audit (risk based planning) of course something can be added to the plan for compliance/reg reasons.
	-Michael Roza</t>
        </r>
      </text>
    </comment>
    <comment ref="DR12" authorId="0" shapeId="0" xr:uid="{00000000-0006-0000-0100-00005E090000}">
      <text>
        <r>
          <rPr>
            <sz val="10"/>
            <color rgb="FF000000"/>
            <rFont val="Arial"/>
          </rPr>
          <t>From here on I believe that everything is subject to audit (risk based planning) of course something can be added to the plan for compliance/reg reasons.
	-Michael Roza</t>
        </r>
      </text>
    </comment>
    <comment ref="DS12" authorId="0" shapeId="0" xr:uid="{00000000-0006-0000-0100-000045090000}">
      <text>
        <r>
          <rPr>
            <sz val="10"/>
            <color rgb="FF000000"/>
            <rFont val="Arial"/>
          </rPr>
          <t>From here on I believe that everything is subject to audit (risk based planning) of course something can be added to the plan for compliance/reg reasons.
	-Michael Roza</t>
        </r>
      </text>
    </comment>
    <comment ref="DT12" authorId="0" shapeId="0" xr:uid="{00000000-0006-0000-0100-000046090000}">
      <text>
        <r>
          <rPr>
            <sz val="10"/>
            <color rgb="FF000000"/>
            <rFont val="Arial"/>
          </rPr>
          <t>From here on I believe that everything is subject to audit (risk based planning) of course something can be added to the plan for compliance/reg reasons.
	-Michael Roza</t>
        </r>
      </text>
    </comment>
    <comment ref="DU12" authorId="0" shapeId="0" xr:uid="{00000000-0006-0000-0100-000047090000}">
      <text>
        <r>
          <rPr>
            <sz val="10"/>
            <color rgb="FF000000"/>
            <rFont val="Arial"/>
          </rPr>
          <t>From here on I believe that everything is subject to audit (risk based planning) of course something can be added to the plan for compliance/reg reasons.
	-Michael Roza</t>
        </r>
      </text>
    </comment>
    <comment ref="DV12" authorId="0" shapeId="0" xr:uid="{00000000-0006-0000-0100-000048090000}">
      <text>
        <r>
          <rPr>
            <sz val="10"/>
            <color rgb="FF000000"/>
            <rFont val="Arial"/>
          </rPr>
          <t>From here on I believe that everything is subject to audit (risk based planning) of course something can be added to the plan for compliance/reg reasons.
	-Michael Roza</t>
        </r>
      </text>
    </comment>
    <comment ref="DW12" authorId="0" shapeId="0" xr:uid="{00000000-0006-0000-0100-000049090000}">
      <text>
        <r>
          <rPr>
            <sz val="10"/>
            <color rgb="FF000000"/>
            <rFont val="Arial"/>
          </rPr>
          <t>From here on I believe that everything is subject to audit (risk based planning) of course something can be added to the plan for compliance/reg reasons.
	-Michael Roza</t>
        </r>
      </text>
    </comment>
    <comment ref="DX12" authorId="0" shapeId="0" xr:uid="{00000000-0006-0000-0100-00004A090000}">
      <text>
        <r>
          <rPr>
            <sz val="10"/>
            <color rgb="FF000000"/>
            <rFont val="Arial"/>
          </rPr>
          <t>From here on I believe that everything is subject to audit (risk based planning) of course something can be added to the plan for compliance/reg reasons.
	-Michael Roza</t>
        </r>
      </text>
    </comment>
    <comment ref="DY12" authorId="0" shapeId="0" xr:uid="{00000000-0006-0000-0100-00004B090000}">
      <text>
        <r>
          <rPr>
            <sz val="10"/>
            <color rgb="FF000000"/>
            <rFont val="Arial"/>
          </rPr>
          <t>From here on I believe that everything is subject to audit (risk based planning) of course something can be added to the plan for compliance/reg reasons.
	-Michael Roza
JCB &amp; DCL
	-J Brook</t>
        </r>
      </text>
    </comment>
    <comment ref="DZ12" authorId="0" shapeId="0" xr:uid="{00000000-0006-0000-0100-00004C090000}">
      <text>
        <r>
          <rPr>
            <sz val="10"/>
            <color rgb="FF000000"/>
            <rFont val="Arial"/>
          </rPr>
          <t>From here on I believe that everything is subject to audit (risk based planning) of course something can be added to the plan for compliance/reg reasons.
	-Michael Roza</t>
        </r>
      </text>
    </comment>
    <comment ref="EA12" authorId="0" shapeId="0" xr:uid="{00000000-0006-0000-0100-00004D090000}">
      <text>
        <r>
          <rPr>
            <sz val="10"/>
            <color rgb="FF000000"/>
            <rFont val="Arial"/>
          </rPr>
          <t>From here on I believe that everything is subject to audit (risk based planning) of course something can be added to the plan for compliance/reg reasons.
	-Michael Roza
JCB - Agree
	-J Brook</t>
        </r>
      </text>
    </comment>
    <comment ref="EB12" authorId="0" shapeId="0" xr:uid="{00000000-0006-0000-0100-00004E090000}">
      <text>
        <r>
          <rPr>
            <sz val="10"/>
            <color rgb="FF000000"/>
            <rFont val="Arial"/>
          </rPr>
          <t>From here on I believe that everything is subject to audit (risk based planning) of course something can be added to the plan for compliance/reg reasons.
	-Michael Roza
I don't know that these are "audited" past the "is there a lifecycle" question
	-J Brook</t>
        </r>
      </text>
    </comment>
    <comment ref="EC12" authorId="0" shapeId="0" xr:uid="{00000000-0006-0000-0100-00004F090000}">
      <text>
        <r>
          <rPr>
            <sz val="10"/>
            <color rgb="FF000000"/>
            <rFont val="Arial"/>
          </rPr>
          <t>From here on I believe that everything is subject to audit (risk based planning) of course something can be added to the plan for compliance/reg reasons.
	-Michael Roza</t>
        </r>
      </text>
    </comment>
    <comment ref="ED12" authorId="0" shapeId="0" xr:uid="{00000000-0006-0000-0100-000050090000}">
      <text>
        <r>
          <rPr>
            <sz val="10"/>
            <color rgb="FF000000"/>
            <rFont val="Arial"/>
          </rPr>
          <t>From here on I believe that everything is subject to audit (risk based planning) of course something can be added to the plan for compliance/reg reasons.
	-Michael Roza
I don't know that these are "audited" past the "is there a lifecycle" question
	-J Brook</t>
        </r>
      </text>
    </comment>
    <comment ref="EE12" authorId="0" shapeId="0" xr:uid="{00000000-0006-0000-0100-000051090000}">
      <text>
        <r>
          <rPr>
            <sz val="10"/>
            <color rgb="FF000000"/>
            <rFont val="Arial"/>
          </rPr>
          <t>From here on I believe that everything is subject to audit (risk based planning) of course something can be added to the plan for compliance/reg reasons.
	-Michael Roza</t>
        </r>
      </text>
    </comment>
    <comment ref="EF12" authorId="0" shapeId="0" xr:uid="{00000000-0006-0000-0100-000038090000}">
      <text>
        <r>
          <rPr>
            <sz val="10"/>
            <color rgb="FF000000"/>
            <rFont val="Arial"/>
          </rPr>
          <t>From here on I believe that everything is subject to audit (risk based planning) of course something can be added to the plan for compliance/reg reasons.
	-Michael Roza</t>
        </r>
      </text>
    </comment>
    <comment ref="EG12" authorId="0" shapeId="0" xr:uid="{00000000-0006-0000-0100-000039090000}">
      <text>
        <r>
          <rPr>
            <sz val="10"/>
            <color rgb="FF000000"/>
            <rFont val="Arial"/>
          </rPr>
          <t>From here on I believe that everything is subject to audit (risk based planning) of course something can be added to the plan for compliance/reg reasons.
	-Michael Roza</t>
        </r>
      </text>
    </comment>
    <comment ref="EH12" authorId="0" shapeId="0" xr:uid="{00000000-0006-0000-0100-00003A090000}">
      <text>
        <r>
          <rPr>
            <sz val="10"/>
            <color rgb="FF000000"/>
            <rFont val="Arial"/>
          </rPr>
          <t>From here on I believe that everything is subject to audit (risk based planning) of course something can be added to the plan for compliance/reg reasons.
	-Michael Roza</t>
        </r>
      </text>
    </comment>
    <comment ref="EI12" authorId="0" shapeId="0" xr:uid="{00000000-0006-0000-0100-00003B090000}">
      <text>
        <r>
          <rPr>
            <sz val="10"/>
            <color rgb="FF000000"/>
            <rFont val="Arial"/>
          </rPr>
          <t>From here on I believe that everything is subject to audit (risk based planning) of course something can be added to the plan for compliance/reg reasons.
	-Michael Roza</t>
        </r>
      </text>
    </comment>
    <comment ref="EJ12" authorId="0" shapeId="0" xr:uid="{00000000-0006-0000-0100-00003C090000}">
      <text>
        <r>
          <rPr>
            <sz val="10"/>
            <color rgb="FF000000"/>
            <rFont val="Arial"/>
          </rPr>
          <t>From here on I believe that everything is subject to audit (risk based planning) of course something can be added to the plan for compliance/reg reasons.
	-Michael Roza</t>
        </r>
      </text>
    </comment>
    <comment ref="EK12" authorId="0" shapeId="0" xr:uid="{00000000-0006-0000-0100-00003D090000}">
      <text>
        <r>
          <rPr>
            <sz val="10"/>
            <color rgb="FF000000"/>
            <rFont val="Arial"/>
          </rPr>
          <t>From here on I believe that everything is subject to audit (risk based planning) of course something can be added to the plan for compliance/reg reasons.
	-Michael Roza</t>
        </r>
      </text>
    </comment>
    <comment ref="EL12" authorId="0" shapeId="0" xr:uid="{00000000-0006-0000-0100-00003E090000}">
      <text>
        <r>
          <rPr>
            <sz val="10"/>
            <color rgb="FF000000"/>
            <rFont val="Arial"/>
          </rPr>
          <t>From here on I believe that everything is subject to audit (risk based planning) of course something can be added to the plan for compliance/reg reasons.
	-Michael Roza</t>
        </r>
      </text>
    </comment>
    <comment ref="EM12" authorId="0" shapeId="0" xr:uid="{00000000-0006-0000-0100-00003F090000}">
      <text>
        <r>
          <rPr>
            <sz val="10"/>
            <color rgb="FF000000"/>
            <rFont val="Arial"/>
          </rPr>
          <t>From here on I believe that everything is subject to audit (risk based planning) of course something can be added to the plan for compliance/reg reasons.
	-Michael Roza</t>
        </r>
      </text>
    </comment>
    <comment ref="EN12" authorId="0" shapeId="0" xr:uid="{00000000-0006-0000-0100-000040090000}">
      <text>
        <r>
          <rPr>
            <sz val="10"/>
            <color rgb="FF000000"/>
            <rFont val="Arial"/>
          </rPr>
          <t>From here on I believe that everything is subject to audit (risk based planning) of course something can be added to the plan for compliance/reg reasons.
	-Michael Roza</t>
        </r>
      </text>
    </comment>
    <comment ref="EO12" authorId="0" shapeId="0" xr:uid="{00000000-0006-0000-0100-000041090000}">
      <text>
        <r>
          <rPr>
            <sz val="10"/>
            <color rgb="FF000000"/>
            <rFont val="Arial"/>
          </rPr>
          <t>From here on I believe that everything is subject to audit (risk based planning) of course something can be added to the plan for compliance/reg reasons.
	-Michael Roza</t>
        </r>
      </text>
    </comment>
    <comment ref="EP12" authorId="0" shapeId="0" xr:uid="{00000000-0006-0000-0100-000042090000}">
      <text>
        <r>
          <rPr>
            <sz val="10"/>
            <color rgb="FF000000"/>
            <rFont val="Arial"/>
          </rPr>
          <t>From here on I believe that everything is subject to audit (risk based planning) of course something can be added to the plan for compliance/reg reasons.
	-Michael Roza</t>
        </r>
      </text>
    </comment>
    <comment ref="EQ12" authorId="0" shapeId="0" xr:uid="{00000000-0006-0000-0100-000043090000}">
      <text>
        <r>
          <rPr>
            <sz val="10"/>
            <color rgb="FF000000"/>
            <rFont val="Arial"/>
          </rPr>
          <t>From here on I believe that everything is subject to audit (risk based planning) of course something can be added to the plan for compliance/reg reasons.
	-Michael Roza</t>
        </r>
      </text>
    </comment>
    <comment ref="ER12" authorId="0" shapeId="0" xr:uid="{00000000-0006-0000-0100-000044090000}">
      <text>
        <r>
          <rPr>
            <sz val="10"/>
            <color rgb="FF000000"/>
            <rFont val="Arial"/>
          </rPr>
          <t>From here on I believe that everything is subject to audit (risk based planning) of course something can be added to the plan for compliance/reg reasons.
	-Michael Roza</t>
        </r>
      </text>
    </comment>
    <comment ref="ES12" authorId="0" shapeId="0" xr:uid="{00000000-0006-0000-0100-00002B090000}">
      <text>
        <r>
          <rPr>
            <sz val="10"/>
            <color rgb="FF000000"/>
            <rFont val="Arial"/>
          </rPr>
          <t>From here on I believe that everything is subject to audit (risk based planning) of course something can be added to the plan for compliance/reg reasons.
	-Michael Roza</t>
        </r>
      </text>
    </comment>
    <comment ref="ET12" authorId="0" shapeId="0" xr:uid="{00000000-0006-0000-0100-00002C090000}">
      <text>
        <r>
          <rPr>
            <sz val="10"/>
            <color rgb="FF000000"/>
            <rFont val="Arial"/>
          </rPr>
          <t>From here on I believe that everything is subject to audit (risk based planning) of course something can be added to the plan for compliance/reg reasons.
	-Michael Roza</t>
        </r>
      </text>
    </comment>
    <comment ref="EU12" authorId="0" shapeId="0" xr:uid="{00000000-0006-0000-0100-00002D090000}">
      <text>
        <r>
          <rPr>
            <sz val="10"/>
            <color rgb="FF000000"/>
            <rFont val="Arial"/>
          </rPr>
          <t>From here on I believe that everything is subject to audit (risk based planning) of course something can be added to the plan for compliance/reg reasons.
	-Michael Roza</t>
        </r>
      </text>
    </comment>
    <comment ref="EV12" authorId="0" shapeId="0" xr:uid="{00000000-0006-0000-0100-00002E090000}">
      <text>
        <r>
          <rPr>
            <sz val="10"/>
            <color rgb="FF000000"/>
            <rFont val="Arial"/>
          </rPr>
          <t>From here on I believe that everything is subject to audit (risk based planning) of course something can be added to the plan for compliance/reg reasons.
	-Michael Roza</t>
        </r>
      </text>
    </comment>
    <comment ref="EW12" authorId="0" shapeId="0" xr:uid="{00000000-0006-0000-0100-00002F090000}">
      <text>
        <r>
          <rPr>
            <sz val="10"/>
            <color rgb="FF000000"/>
            <rFont val="Arial"/>
          </rPr>
          <t>From here on I believe that everything is subject to audit (risk based planning) of course something can be added to the plan for compliance/reg reasons.
	-Michael Roza</t>
        </r>
      </text>
    </comment>
    <comment ref="EX12" authorId="0" shapeId="0" xr:uid="{00000000-0006-0000-0100-000030090000}">
      <text>
        <r>
          <rPr>
            <sz val="10"/>
            <color rgb="FF000000"/>
            <rFont val="Arial"/>
          </rPr>
          <t>From here on I believe that everything is subject to audit (risk based planning) of course something can be added to the plan for compliance/reg reasons.
	-Michael Roza</t>
        </r>
      </text>
    </comment>
    <comment ref="EY12" authorId="0" shapeId="0" xr:uid="{00000000-0006-0000-0100-000031090000}">
      <text>
        <r>
          <rPr>
            <sz val="10"/>
            <color rgb="FF000000"/>
            <rFont val="Arial"/>
          </rPr>
          <t>From here on I believe that everything is subject to audit (risk based planning) of course something can be added to the plan for compliance/reg reasons.
	-Michael Roza</t>
        </r>
      </text>
    </comment>
    <comment ref="EZ12" authorId="0" shapeId="0" xr:uid="{00000000-0006-0000-0100-000032090000}">
      <text>
        <r>
          <rPr>
            <sz val="10"/>
            <color rgb="FF000000"/>
            <rFont val="Arial"/>
          </rPr>
          <t>From here on I believe that everything is subject to audit (risk based planning) of course something can be added to the plan for compliance/reg reasons.
	-Michael Roza</t>
        </r>
      </text>
    </comment>
    <comment ref="FA12" authorId="0" shapeId="0" xr:uid="{00000000-0006-0000-0100-000033090000}">
      <text>
        <r>
          <rPr>
            <sz val="10"/>
            <color rgb="FF000000"/>
            <rFont val="Arial"/>
          </rPr>
          <t>From here on I believe that everything is subject to audit (risk based planning) of course something can be added to the plan for compliance/reg reasons.
	-Michael Roza</t>
        </r>
      </text>
    </comment>
    <comment ref="FB12" authorId="0" shapeId="0" xr:uid="{00000000-0006-0000-0100-000034090000}">
      <text>
        <r>
          <rPr>
            <sz val="10"/>
            <color rgb="FF000000"/>
            <rFont val="Arial"/>
          </rPr>
          <t>From here on I believe that everything is subject to audit (risk based planning) of course something can be added to the plan for compliance/reg reasons.
	-Michael Roza</t>
        </r>
      </text>
    </comment>
    <comment ref="FC12" authorId="0" shapeId="0" xr:uid="{00000000-0006-0000-0100-000035090000}">
      <text>
        <r>
          <rPr>
            <sz val="10"/>
            <color rgb="FF000000"/>
            <rFont val="Arial"/>
          </rPr>
          <t>From here on I believe that everything is subject to audit (risk based planning) of course something can be added to the plan for compliance/reg reasons.
	-Michael Roza</t>
        </r>
      </text>
    </comment>
    <comment ref="FD12" authorId="0" shapeId="0" xr:uid="{00000000-0006-0000-0100-000036090000}">
      <text>
        <r>
          <rPr>
            <sz val="10"/>
            <color rgb="FF000000"/>
            <rFont val="Arial"/>
          </rPr>
          <t>From here on I believe that everything is subject to audit (risk based planning) of course something can be added to the plan for compliance/reg reasons.
	-Michael Roza</t>
        </r>
      </text>
    </comment>
    <comment ref="FE12" authorId="0" shapeId="0" xr:uid="{00000000-0006-0000-0100-000037090000}">
      <text>
        <r>
          <rPr>
            <sz val="10"/>
            <color rgb="FF000000"/>
            <rFont val="Arial"/>
          </rPr>
          <t>From here on I believe that everything is subject to audit (risk based planning) of course something can be added to the plan for compliance/reg reasons.
	-Michael Roza</t>
        </r>
      </text>
    </comment>
    <comment ref="FF12" authorId="0" shapeId="0" xr:uid="{00000000-0006-0000-0100-00001E090000}">
      <text>
        <r>
          <rPr>
            <sz val="10"/>
            <color rgb="FF000000"/>
            <rFont val="Arial"/>
          </rPr>
          <t>From here on I believe that everything is subject to audit (risk based planning) of course something can be added to the plan for compliance/reg reasons.
	-Michael Roza</t>
        </r>
      </text>
    </comment>
    <comment ref="FG12" authorId="0" shapeId="0" xr:uid="{00000000-0006-0000-0100-00001F090000}">
      <text>
        <r>
          <rPr>
            <sz val="10"/>
            <color rgb="FF000000"/>
            <rFont val="Arial"/>
          </rPr>
          <t>From here on I believe that everything is subject to audit (risk based planning) of course something can be added to the plan for compliance/reg reasons.
	-Michael Roza</t>
        </r>
      </text>
    </comment>
    <comment ref="FH12" authorId="0" shapeId="0" xr:uid="{00000000-0006-0000-0100-000020090000}">
      <text>
        <r>
          <rPr>
            <sz val="10"/>
            <color rgb="FF000000"/>
            <rFont val="Arial"/>
          </rPr>
          <t>From here on I believe that everything is subject to audit (risk based planning) of course something can be added to the plan for compliance/reg reasons.
	-Michael Roza</t>
        </r>
      </text>
    </comment>
    <comment ref="FI12" authorId="0" shapeId="0" xr:uid="{00000000-0006-0000-0100-000021090000}">
      <text>
        <r>
          <rPr>
            <sz val="10"/>
            <color rgb="FF000000"/>
            <rFont val="Arial"/>
          </rPr>
          <t>From here on I believe that everything is subject to audit (risk based planning) of course something can be added to the plan for compliance/reg reasons.
	-Michael Roza</t>
        </r>
      </text>
    </comment>
    <comment ref="FJ12" authorId="0" shapeId="0" xr:uid="{00000000-0006-0000-0100-000022090000}">
      <text>
        <r>
          <rPr>
            <sz val="10"/>
            <color rgb="FF000000"/>
            <rFont val="Arial"/>
          </rPr>
          <t>From here on I believe that everything is subject to audit (risk based planning) of course something can be added to the plan for compliance/reg reasons.
	-Michael Roza</t>
        </r>
      </text>
    </comment>
    <comment ref="FK12" authorId="0" shapeId="0" xr:uid="{00000000-0006-0000-0100-000023090000}">
      <text>
        <r>
          <rPr>
            <sz val="10"/>
            <color rgb="FF000000"/>
            <rFont val="Arial"/>
          </rPr>
          <t>From here on I believe that everything is subject to audit (risk based planning) of course something can be added to the plan for compliance/reg reasons.
	-Michael Roza</t>
        </r>
      </text>
    </comment>
    <comment ref="FL12" authorId="0" shapeId="0" xr:uid="{00000000-0006-0000-0100-000024090000}">
      <text>
        <r>
          <rPr>
            <sz val="10"/>
            <color rgb="FF000000"/>
            <rFont val="Arial"/>
          </rPr>
          <t>From here on I believe that everything is subject to audit (risk based planning) of course something can be added to the plan for compliance/reg reasons.
	-Michael Roza</t>
        </r>
      </text>
    </comment>
    <comment ref="FM12" authorId="0" shapeId="0" xr:uid="{00000000-0006-0000-0100-000025090000}">
      <text>
        <r>
          <rPr>
            <sz val="10"/>
            <color rgb="FF000000"/>
            <rFont val="Arial"/>
          </rPr>
          <t>From here on I believe that everything is subject to audit (risk based planning) of course something can be added to the plan for compliance/reg reasons.
	-Michael Roza</t>
        </r>
      </text>
    </comment>
    <comment ref="FN12" authorId="0" shapeId="0" xr:uid="{00000000-0006-0000-0100-000026090000}">
      <text>
        <r>
          <rPr>
            <sz val="10"/>
            <color rgb="FF000000"/>
            <rFont val="Arial"/>
          </rPr>
          <t>From here on I believe that everything is subject to audit (risk based planning) of course something can be added to the plan for compliance/reg reasons.
	-Michael Roza</t>
        </r>
      </text>
    </comment>
    <comment ref="FO12" authorId="0" shapeId="0" xr:uid="{00000000-0006-0000-0100-000027090000}">
      <text>
        <r>
          <rPr>
            <sz val="10"/>
            <color rgb="FF000000"/>
            <rFont val="Arial"/>
          </rPr>
          <t>From here on I believe that everything is subject to audit (risk based planning) of course something can be added to the plan for compliance/reg reasons.
	-Michael Roza</t>
        </r>
      </text>
    </comment>
    <comment ref="FP12" authorId="0" shapeId="0" xr:uid="{00000000-0006-0000-0100-000028090000}">
      <text>
        <r>
          <rPr>
            <sz val="10"/>
            <color rgb="FF000000"/>
            <rFont val="Arial"/>
          </rPr>
          <t>From here on I believe that everything is subject to audit (risk based planning) of course something can be added to the plan for compliance/reg reasons.
	-Michael Roza</t>
        </r>
      </text>
    </comment>
    <comment ref="FQ12" authorId="0" shapeId="0" xr:uid="{00000000-0006-0000-0100-000029090000}">
      <text>
        <r>
          <rPr>
            <sz val="10"/>
            <color rgb="FF000000"/>
            <rFont val="Arial"/>
          </rPr>
          <t>From here on I believe that everything is subject to audit (risk based planning) of course something can be added to the plan for compliance/reg reasons.
	-Michael Roza</t>
        </r>
      </text>
    </comment>
    <comment ref="FR12" authorId="0" shapeId="0" xr:uid="{00000000-0006-0000-0100-00002A090000}">
      <text>
        <r>
          <rPr>
            <sz val="10"/>
            <color rgb="FF000000"/>
            <rFont val="Arial"/>
          </rPr>
          <t>From here on I believe that everything is subject to audit (risk based planning) of course something can be added to the plan for compliance/reg reasons.
	-Michael Roza</t>
        </r>
      </text>
    </comment>
    <comment ref="FS12" authorId="0" shapeId="0" xr:uid="{00000000-0006-0000-0100-000011090000}">
      <text>
        <r>
          <rPr>
            <sz val="10"/>
            <color rgb="FF000000"/>
            <rFont val="Arial"/>
          </rPr>
          <t>From here on I believe that everything is subject to audit (risk based planning) of course something can be added to the plan for compliance/reg reasons.
	-Michael Roza</t>
        </r>
      </text>
    </comment>
    <comment ref="FT12" authorId="0" shapeId="0" xr:uid="{00000000-0006-0000-0100-000012090000}">
      <text>
        <r>
          <rPr>
            <sz val="10"/>
            <color rgb="FF000000"/>
            <rFont val="Arial"/>
          </rPr>
          <t>From here on I believe that everything is subject to audit (risk based planning) of course something can be added to the plan for compliance/reg reasons.
	-Michael Roza</t>
        </r>
      </text>
    </comment>
    <comment ref="FU12" authorId="0" shapeId="0" xr:uid="{00000000-0006-0000-0100-000013090000}">
      <text>
        <r>
          <rPr>
            <sz val="10"/>
            <color rgb="FF000000"/>
            <rFont val="Arial"/>
          </rPr>
          <t>From here on I believe that everything is subject to audit (risk based planning) of course something can be added to the plan for compliance/reg reasons.
	-Michael Roza</t>
        </r>
      </text>
    </comment>
    <comment ref="FV12" authorId="0" shapeId="0" xr:uid="{00000000-0006-0000-0100-000014090000}">
      <text>
        <r>
          <rPr>
            <sz val="10"/>
            <color rgb="FF000000"/>
            <rFont val="Arial"/>
          </rPr>
          <t>From here on I believe that everything is subject to audit (risk based planning) of course something can be added to the plan for compliance/reg reasons.
	-Michael Roza</t>
        </r>
      </text>
    </comment>
    <comment ref="FW12" authorId="0" shapeId="0" xr:uid="{00000000-0006-0000-0100-000015090000}">
      <text>
        <r>
          <rPr>
            <sz val="10"/>
            <color rgb="FF000000"/>
            <rFont val="Arial"/>
          </rPr>
          <t>From here on I believe that everything is subject to audit (risk based planning) of course something can be added to the plan for compliance/reg reasons.
	-Michael Roza</t>
        </r>
      </text>
    </comment>
    <comment ref="FX12" authorId="0" shapeId="0" xr:uid="{00000000-0006-0000-0100-000016090000}">
      <text>
        <r>
          <rPr>
            <sz val="10"/>
            <color rgb="FF000000"/>
            <rFont val="Arial"/>
          </rPr>
          <t>From here on I believe that everything is subject to audit (risk based planning) of course something can be added to the plan for compliance/reg reasons.
	-Michael Roza</t>
        </r>
      </text>
    </comment>
    <comment ref="FY12" authorId="0" shapeId="0" xr:uid="{00000000-0006-0000-0100-000017090000}">
      <text>
        <r>
          <rPr>
            <sz val="10"/>
            <color rgb="FF000000"/>
            <rFont val="Arial"/>
          </rPr>
          <t>From here on I believe that everything is subject to audit (risk based planning) of course something can be added to the plan for compliance/reg reasons.
	-Michael Roza</t>
        </r>
      </text>
    </comment>
    <comment ref="FZ12" authorId="0" shapeId="0" xr:uid="{00000000-0006-0000-0100-000018090000}">
      <text>
        <r>
          <rPr>
            <sz val="10"/>
            <color rgb="FF000000"/>
            <rFont val="Arial"/>
          </rPr>
          <t>From here on I believe that everything is subject to audit (risk based planning) of course something can be added to the plan for compliance/reg reasons.
	-Michael Roza</t>
        </r>
      </text>
    </comment>
    <comment ref="GA12" authorId="0" shapeId="0" xr:uid="{00000000-0006-0000-0100-000019090000}">
      <text>
        <r>
          <rPr>
            <sz val="10"/>
            <color rgb="FF000000"/>
            <rFont val="Arial"/>
          </rPr>
          <t>From here on I believe that everything is subject to audit (risk based planning) of course something can be added to the plan for compliance/reg reasons.
	-Michael Roza
The idea of AAC - regulatory system mapping for transformation events might need (password change events for instance) might make sense to transform for formatting into a SIEM.  Transformation on windows password change looks different than on Linux.  Otherwise, don't need transformation services
	-J Brook</t>
        </r>
      </text>
    </comment>
    <comment ref="GB12" authorId="0" shapeId="0" xr:uid="{00000000-0006-0000-0100-00001A090000}">
      <text>
        <r>
          <rPr>
            <sz val="10"/>
            <color rgb="FF000000"/>
            <rFont val="Arial"/>
          </rPr>
          <t>From here on I believe that everything is subject to audit (risk based planning) of course something can be added to the plan for compliance/reg reasons.
	-Michael Roza</t>
        </r>
      </text>
    </comment>
    <comment ref="GC12" authorId="0" shapeId="0" xr:uid="{00000000-0006-0000-0100-00001B090000}">
      <text>
        <r>
          <rPr>
            <sz val="10"/>
            <color rgb="FF000000"/>
            <rFont val="Arial"/>
          </rPr>
          <t>From here on I believe that everything is subject to audit (risk based planning) of course something can be added to the plan for compliance/reg reasons.
	-Michael Roza</t>
        </r>
      </text>
    </comment>
    <comment ref="GD12" authorId="0" shapeId="0" xr:uid="{00000000-0006-0000-0100-00001C090000}">
      <text>
        <r>
          <rPr>
            <sz val="10"/>
            <color rgb="FF000000"/>
            <rFont val="Arial"/>
          </rPr>
          <t>From here on I believe that everything is subject to audit (risk based planning) of course something can be added to the plan for compliance/reg reasons.
	-Michael Roza</t>
        </r>
      </text>
    </comment>
    <comment ref="GE12" authorId="0" shapeId="0" xr:uid="{00000000-0006-0000-0100-00001D090000}">
      <text>
        <r>
          <rPr>
            <sz val="10"/>
            <color rgb="FF000000"/>
            <rFont val="Arial"/>
          </rPr>
          <t>From here on I believe that everything is subject to audit (risk based planning) of course something can be added to the plan for compliance/reg reasons.
	-Michael Roza</t>
        </r>
      </text>
    </comment>
    <comment ref="GF12" authorId="0" shapeId="0" xr:uid="{00000000-0006-0000-0100-000004090000}">
      <text>
        <r>
          <rPr>
            <sz val="10"/>
            <color rgb="FF000000"/>
            <rFont val="Arial"/>
          </rPr>
          <t>From here on I believe that everything is subject to audit (risk based planning) of course something can be added to the plan for compliance/reg reasons.
	-Michael Roza</t>
        </r>
      </text>
    </comment>
    <comment ref="GG12" authorId="0" shapeId="0" xr:uid="{00000000-0006-0000-0100-000005090000}">
      <text>
        <r>
          <rPr>
            <sz val="10"/>
            <color rgb="FF000000"/>
            <rFont val="Arial"/>
          </rPr>
          <t>From here on I believe that everything is subject to audit (risk based planning) of course something can be added to the plan for compliance/reg reasons.
	-Michael Roza</t>
        </r>
      </text>
    </comment>
    <comment ref="GH12" authorId="0" shapeId="0" xr:uid="{00000000-0006-0000-0100-000006090000}">
      <text>
        <r>
          <rPr>
            <sz val="10"/>
            <color rgb="FF000000"/>
            <rFont val="Arial"/>
          </rPr>
          <t>From here on I believe that everything is subject to audit (risk based planning) of course something can be added to the plan for compliance/reg reasons.
	-Michael Roza</t>
        </r>
      </text>
    </comment>
    <comment ref="GI12" authorId="0" shapeId="0" xr:uid="{00000000-0006-0000-0100-000007090000}">
      <text>
        <r>
          <rPr>
            <sz val="10"/>
            <color rgb="FF000000"/>
            <rFont val="Arial"/>
          </rPr>
          <t>From here on I believe that everything is subject to audit (risk based planning) of course something can be added to the plan for compliance/reg reasons.
	-Michael Roza</t>
        </r>
      </text>
    </comment>
    <comment ref="GJ12" authorId="0" shapeId="0" xr:uid="{00000000-0006-0000-0100-000008090000}">
      <text>
        <r>
          <rPr>
            <sz val="10"/>
            <color rgb="FF000000"/>
            <rFont val="Arial"/>
          </rPr>
          <t>From here on I believe that everything is subject to audit (risk based planning) of course something can be added to the plan for compliance/reg reasons.
	-Michael Roza</t>
        </r>
      </text>
    </comment>
    <comment ref="GK12" authorId="0" shapeId="0" xr:uid="{00000000-0006-0000-0100-000009090000}">
      <text>
        <r>
          <rPr>
            <sz val="10"/>
            <color rgb="FF000000"/>
            <rFont val="Arial"/>
          </rPr>
          <t>From here on I believe that everything is subject to audit (risk based planning) of course something can be added to the plan for compliance/reg reasons.
	-Michael Roza</t>
        </r>
      </text>
    </comment>
    <comment ref="GL12" authorId="0" shapeId="0" xr:uid="{00000000-0006-0000-0100-00000A090000}">
      <text>
        <r>
          <rPr>
            <sz val="10"/>
            <color rgb="FF000000"/>
            <rFont val="Arial"/>
          </rPr>
          <t>From here on I believe that everything is subject to audit (risk based planning) of course something can be added to the plan for compliance/reg reasons.
	-Michael Roza</t>
        </r>
      </text>
    </comment>
    <comment ref="GM12" authorId="0" shapeId="0" xr:uid="{00000000-0006-0000-0100-00000B090000}">
      <text>
        <r>
          <rPr>
            <sz val="10"/>
            <color rgb="FF000000"/>
            <rFont val="Arial"/>
          </rPr>
          <t>From here on I believe that everything is subject to audit (risk based planning) of course something can be added to the plan for compliance/reg reasons.
	-Michael Roza</t>
        </r>
      </text>
    </comment>
    <comment ref="GN12" authorId="0" shapeId="0" xr:uid="{00000000-0006-0000-0100-00000C090000}">
      <text>
        <r>
          <rPr>
            <sz val="10"/>
            <color rgb="FF000000"/>
            <rFont val="Arial"/>
          </rPr>
          <t>From here on I believe that everything is subject to audit (risk based planning) of course something can be added to the plan for compliance/reg reasons.
	-Michael Roza</t>
        </r>
      </text>
    </comment>
    <comment ref="GO12" authorId="0" shapeId="0" xr:uid="{00000000-0006-0000-0100-00000D090000}">
      <text>
        <r>
          <rPr>
            <sz val="10"/>
            <color rgb="FF000000"/>
            <rFont val="Arial"/>
          </rPr>
          <t>From here on I believe that everything is subject to audit (risk based planning) of course something can be added to the plan for compliance/reg reasons.
	-Michael Roza</t>
        </r>
      </text>
    </comment>
    <comment ref="GP12" authorId="0" shapeId="0" xr:uid="{00000000-0006-0000-0100-00000E090000}">
      <text>
        <r>
          <rPr>
            <sz val="10"/>
            <color rgb="FF000000"/>
            <rFont val="Arial"/>
          </rPr>
          <t>From here on I believe that everything is subject to audit (risk based planning) of course something can be added to the plan for compliance/reg reasons.
	-Michael Roza</t>
        </r>
      </text>
    </comment>
    <comment ref="GQ12" authorId="0" shapeId="0" xr:uid="{00000000-0006-0000-0100-00000F090000}">
      <text>
        <r>
          <rPr>
            <sz val="10"/>
            <color rgb="FF000000"/>
            <rFont val="Arial"/>
          </rPr>
          <t>From here on I believe that everything is subject to audit (risk based planning) of course something can be added to the plan for compliance/reg reasons.
	-Michael Roza</t>
        </r>
      </text>
    </comment>
    <comment ref="GR12" authorId="0" shapeId="0" xr:uid="{00000000-0006-0000-0100-000010090000}">
      <text>
        <r>
          <rPr>
            <sz val="10"/>
            <color rgb="FF000000"/>
            <rFont val="Arial"/>
          </rPr>
          <t>From here on I believe that everything is subject to audit (risk based planning) of course something can be added to the plan for compliance/reg reasons.
	-Michael Roza</t>
        </r>
      </text>
    </comment>
    <comment ref="GS12" authorId="0" shapeId="0" xr:uid="{00000000-0006-0000-0100-00005F080000}">
      <text>
        <r>
          <rPr>
            <sz val="10"/>
            <color rgb="FF000000"/>
            <rFont val="Arial"/>
          </rPr>
          <t>From here on I believe that everything is subject to audit (risk based planning) of course something can be added to the plan for compliance/reg reasons.
	-Michael Roza</t>
        </r>
      </text>
    </comment>
    <comment ref="GT12" authorId="0" shapeId="0" xr:uid="{00000000-0006-0000-0100-000060080000}">
      <text>
        <r>
          <rPr>
            <sz val="10"/>
            <color rgb="FF000000"/>
            <rFont val="Arial"/>
          </rPr>
          <t>From here on I believe that everything is subject to audit (risk based planning) of course something can be added to the plan for compliance/reg reasons.
	-Michael Roza</t>
        </r>
      </text>
    </comment>
    <comment ref="GU12" authorId="0" shapeId="0" xr:uid="{00000000-0006-0000-0100-000061080000}">
      <text>
        <r>
          <rPr>
            <sz val="10"/>
            <color rgb="FF000000"/>
            <rFont val="Arial"/>
          </rPr>
          <t>From here on I believe that everything is subject to audit (risk based planning) of course something can be added to the plan for compliance/reg reasons.
	-Michael Roza</t>
        </r>
      </text>
    </comment>
    <comment ref="GV12" authorId="0" shapeId="0" xr:uid="{00000000-0006-0000-0100-000062080000}">
      <text>
        <r>
          <rPr>
            <sz val="10"/>
            <color rgb="FF000000"/>
            <rFont val="Arial"/>
          </rPr>
          <t>From here on I believe that everything is subject to audit (risk based planning) of course something can be added to the plan for compliance/reg reasons.
	-Michael Roza</t>
        </r>
      </text>
    </comment>
    <comment ref="GW12" authorId="0" shapeId="0" xr:uid="{00000000-0006-0000-0100-000063080000}">
      <text>
        <r>
          <rPr>
            <sz val="10"/>
            <color rgb="FF000000"/>
            <rFont val="Arial"/>
          </rPr>
          <t>From here on I believe that everything is subject to audit (risk based planning) of course something can be added to the plan for compliance/reg reasons.
	-Michael Roza</t>
        </r>
      </text>
    </comment>
    <comment ref="GX12" authorId="0" shapeId="0" xr:uid="{00000000-0006-0000-0100-000064080000}">
      <text>
        <r>
          <rPr>
            <sz val="10"/>
            <color rgb="FF000000"/>
            <rFont val="Arial"/>
          </rPr>
          <t>From here on I believe that everything is subject to audit (risk based planning) of course something can be added to the plan for compliance/reg reasons.
	-Michael Roza</t>
        </r>
      </text>
    </comment>
    <comment ref="GY12" authorId="0" shapeId="0" xr:uid="{00000000-0006-0000-0100-000065080000}">
      <text>
        <r>
          <rPr>
            <sz val="10"/>
            <color rgb="FF000000"/>
            <rFont val="Arial"/>
          </rPr>
          <t>From here on I believe that everything is subject to audit (risk based planning) of course something can be added to the plan for compliance/reg reasons.
	-Michael Roza</t>
        </r>
      </text>
    </comment>
    <comment ref="GZ12" authorId="0" shapeId="0" xr:uid="{00000000-0006-0000-0100-000066080000}">
      <text>
        <r>
          <rPr>
            <sz val="10"/>
            <color rgb="FF000000"/>
            <rFont val="Arial"/>
          </rPr>
          <t>From here on I believe that everything is subject to audit (risk based planning) of course something can be added to the plan for compliance/reg reasons.
	-Michael Roza</t>
        </r>
      </text>
    </comment>
    <comment ref="HA12" authorId="0" shapeId="0" xr:uid="{00000000-0006-0000-0100-000067080000}">
      <text>
        <r>
          <rPr>
            <sz val="10"/>
            <color rgb="FF000000"/>
            <rFont val="Arial"/>
          </rPr>
          <t>From here on I believe that everything is subject to audit (risk based planning) of course something can be added to the plan for compliance/reg reasons.
	-Michael Roza</t>
        </r>
      </text>
    </comment>
    <comment ref="HB12" authorId="0" shapeId="0" xr:uid="{00000000-0006-0000-0100-000068080000}">
      <text>
        <r>
          <rPr>
            <sz val="10"/>
            <color rgb="FF000000"/>
            <rFont val="Arial"/>
          </rPr>
          <t>From here on I believe that everything is subject to audit (risk based planning) of course something can be added to the plan for compliance/reg reasons.
	-Michael Roza</t>
        </r>
      </text>
    </comment>
    <comment ref="HC12" authorId="0" shapeId="0" xr:uid="{00000000-0006-0000-0100-000069080000}">
      <text>
        <r>
          <rPr>
            <sz val="10"/>
            <color rgb="FF000000"/>
            <rFont val="Arial"/>
          </rPr>
          <t>From here on I believe that everything is subject to audit (risk based planning) of course something can be added to the plan for compliance/reg reasons.
	-Michael Roza</t>
        </r>
      </text>
    </comment>
    <comment ref="HD12" authorId="0" shapeId="0" xr:uid="{00000000-0006-0000-0100-00006A080000}">
      <text>
        <r>
          <rPr>
            <sz val="10"/>
            <color rgb="FF000000"/>
            <rFont val="Arial"/>
          </rPr>
          <t>From here on I believe that everything is subject to audit (risk based planning) of course something can be added to the plan for compliance/reg reasons.
	-Michael Roza</t>
        </r>
      </text>
    </comment>
    <comment ref="HE12" authorId="0" shapeId="0" xr:uid="{00000000-0006-0000-0100-00006B080000}">
      <text>
        <r>
          <rPr>
            <sz val="10"/>
            <color rgb="FF000000"/>
            <rFont val="Arial"/>
          </rPr>
          <t>From here on I believe that everything is subject to audit (risk based planning) of course something can be added to the plan for compliance/reg reasons.
	-Michael Roza</t>
        </r>
      </text>
    </comment>
    <comment ref="HF12" authorId="0" shapeId="0" xr:uid="{00000000-0006-0000-0100-00006C080000}">
      <text>
        <r>
          <rPr>
            <sz val="10"/>
            <color rgb="FF000000"/>
            <rFont val="Arial"/>
          </rPr>
          <t>From here on I believe that everything is subject to audit (risk based planning) of course something can be added to the plan for compliance/reg reasons.
	-Michael Roza</t>
        </r>
      </text>
    </comment>
    <comment ref="HG12" authorId="0" shapeId="0" xr:uid="{00000000-0006-0000-0100-00006D080000}">
      <text>
        <r>
          <rPr>
            <sz val="10"/>
            <color rgb="FF000000"/>
            <rFont val="Arial"/>
          </rPr>
          <t>From here on I believe that everything is subject to audit (risk based planning) of course something can be added to the plan for compliance/reg reasons.
	-Michael Roza</t>
        </r>
      </text>
    </comment>
    <comment ref="HH12" authorId="0" shapeId="0" xr:uid="{00000000-0006-0000-0100-00006E080000}">
      <text>
        <r>
          <rPr>
            <sz val="10"/>
            <color rgb="FF000000"/>
            <rFont val="Arial"/>
          </rPr>
          <t>From here on I believe that everything is subject to audit (risk based planning) of course something can be added to the plan for compliance/reg reasons.
	-Michael Roza</t>
        </r>
      </text>
    </comment>
    <comment ref="HI12" authorId="0" shapeId="0" xr:uid="{00000000-0006-0000-0100-00006F080000}">
      <text>
        <r>
          <rPr>
            <sz val="10"/>
            <color rgb="FF000000"/>
            <rFont val="Arial"/>
          </rPr>
          <t>From here on I believe that everything is subject to audit (risk based planning) of course something can be added to the plan for compliance/reg reasons.
	-Michael Roza</t>
        </r>
      </text>
    </comment>
    <comment ref="HJ12" authorId="0" shapeId="0" xr:uid="{00000000-0006-0000-0100-000070080000}">
      <text>
        <r>
          <rPr>
            <sz val="10"/>
            <color rgb="FF000000"/>
            <rFont val="Arial"/>
          </rPr>
          <t>From here on I believe that everything is subject to audit (risk based planning) of course something can be added to the plan for compliance/reg reasons.
	-Michael Roza</t>
        </r>
      </text>
    </comment>
    <comment ref="HK12" authorId="0" shapeId="0" xr:uid="{00000000-0006-0000-0100-000071080000}">
      <text>
        <r>
          <rPr>
            <sz val="10"/>
            <color rgb="FF000000"/>
            <rFont val="Arial"/>
          </rPr>
          <t>From here on I believe that everything is subject to audit (risk based planning) of course something can be added to the plan for compliance/reg reasons.
	-Michael Roza</t>
        </r>
      </text>
    </comment>
    <comment ref="HL12" authorId="0" shapeId="0" xr:uid="{00000000-0006-0000-0100-000072080000}">
      <text>
        <r>
          <rPr>
            <sz val="10"/>
            <color rgb="FF000000"/>
            <rFont val="Arial"/>
          </rPr>
          <t>From here on I believe that everything is subject to audit (risk based planning) of course something can be added to the plan for compliance/reg reasons.
	-Michael Roza</t>
        </r>
      </text>
    </comment>
    <comment ref="HM12" authorId="0" shapeId="0" xr:uid="{00000000-0006-0000-0100-000073080000}">
      <text>
        <r>
          <rPr>
            <sz val="10"/>
            <color rgb="FF000000"/>
            <rFont val="Arial"/>
          </rPr>
          <t>From here on I believe that everything is subject to audit (risk based planning) of course something can be added to the plan for compliance/reg reasons.
	-Michael Roza</t>
        </r>
      </text>
    </comment>
    <comment ref="HN12" authorId="0" shapeId="0" xr:uid="{00000000-0006-0000-0100-000074080000}">
      <text>
        <r>
          <rPr>
            <sz val="10"/>
            <color rgb="FF000000"/>
            <rFont val="Arial"/>
          </rPr>
          <t>From here on I believe that everything is subject to audit (risk based planning) of course something can be added to the plan for compliance/reg reasons.
	-Michael Roza</t>
        </r>
      </text>
    </comment>
    <comment ref="HO12" authorId="0" shapeId="0" xr:uid="{00000000-0006-0000-0100-000075080000}">
      <text>
        <r>
          <rPr>
            <sz val="10"/>
            <color rgb="FF000000"/>
            <rFont val="Arial"/>
          </rPr>
          <t>From here on I believe that everything is subject to audit (risk based planning) of course something can be added to the plan for compliance/reg reasons.
	-Michael Roza</t>
        </r>
      </text>
    </comment>
    <comment ref="HP12" authorId="0" shapeId="0" xr:uid="{00000000-0006-0000-0100-000076080000}">
      <text>
        <r>
          <rPr>
            <sz val="10"/>
            <color rgb="FF000000"/>
            <rFont val="Arial"/>
          </rPr>
          <t>From here on I believe that everything is subject to audit (risk based planning) of course something can be added to the plan for compliance/reg reasons.
	-Michael Roza</t>
        </r>
      </text>
    </comment>
    <comment ref="HQ12" authorId="0" shapeId="0" xr:uid="{00000000-0006-0000-0100-000077080000}">
      <text>
        <r>
          <rPr>
            <sz val="10"/>
            <color rgb="FF000000"/>
            <rFont val="Arial"/>
          </rPr>
          <t>From here on I believe that everything is subject to audit (risk based planning) of course something can be added to the plan for compliance/reg reasons.
	-Michael Roza</t>
        </r>
      </text>
    </comment>
    <comment ref="HR12" authorId="0" shapeId="0" xr:uid="{00000000-0006-0000-0100-000078080000}">
      <text>
        <r>
          <rPr>
            <sz val="10"/>
            <color rgb="FF000000"/>
            <rFont val="Arial"/>
          </rPr>
          <t>From here on I believe that everything is subject to audit (risk based planning) of course something can be added to the plan for compliance/reg reasons.
	-Michael Roza</t>
        </r>
      </text>
    </comment>
    <comment ref="HS12" authorId="0" shapeId="0" xr:uid="{00000000-0006-0000-0100-000079080000}">
      <text>
        <r>
          <rPr>
            <sz val="10"/>
            <color rgb="FF000000"/>
            <rFont val="Arial"/>
          </rPr>
          <t>From here on I believe that everything is subject to audit (risk based planning) of course something can be added to the plan for compliance/reg reasons.
	-Michael Roza</t>
        </r>
      </text>
    </comment>
    <comment ref="HT12" authorId="0" shapeId="0" xr:uid="{00000000-0006-0000-0100-00007A080000}">
      <text>
        <r>
          <rPr>
            <sz val="10"/>
            <color rgb="FF000000"/>
            <rFont val="Arial"/>
          </rPr>
          <t>From here on I believe that everything is subject to audit (risk based planning) of course something can be added to the plan for compliance/reg reasons.
	-Michael Roza</t>
        </r>
      </text>
    </comment>
    <comment ref="HU12" authorId="0" shapeId="0" xr:uid="{00000000-0006-0000-0100-00007B080000}">
      <text>
        <r>
          <rPr>
            <sz val="10"/>
            <color rgb="FF000000"/>
            <rFont val="Arial"/>
          </rPr>
          <t>From here on I believe that everything is subject to audit (risk based planning) of course something can be added to the plan for compliance/reg reasons.
	-Michael Roza</t>
        </r>
      </text>
    </comment>
    <comment ref="HV12" authorId="0" shapeId="0" xr:uid="{00000000-0006-0000-0100-00007C080000}">
      <text>
        <r>
          <rPr>
            <sz val="10"/>
            <color rgb="FF000000"/>
            <rFont val="Arial"/>
          </rPr>
          <t>From here on I believe that everything is subject to audit (risk based planning) of course something can be added to the plan for compliance/reg reasons.
	-Michael Roza</t>
        </r>
      </text>
    </comment>
    <comment ref="HW12" authorId="0" shapeId="0" xr:uid="{00000000-0006-0000-0100-00007D080000}">
      <text>
        <r>
          <rPr>
            <sz val="10"/>
            <color rgb="FF000000"/>
            <rFont val="Arial"/>
          </rPr>
          <t>From here on I believe that everything is subject to audit (risk based planning) of course something can be added to the plan for compliance/reg reasons.
	-Michael Roza</t>
        </r>
      </text>
    </comment>
    <comment ref="HX12" authorId="0" shapeId="0" xr:uid="{00000000-0006-0000-0100-00007E080000}">
      <text>
        <r>
          <rPr>
            <sz val="10"/>
            <color rgb="FF000000"/>
            <rFont val="Arial"/>
          </rPr>
          <t>From here on I believe that everything is subject to audit (risk based planning) of course something can be added to the plan for compliance/reg reasons.
	-Michael Roza</t>
        </r>
      </text>
    </comment>
    <comment ref="HY12" authorId="0" shapeId="0" xr:uid="{00000000-0006-0000-0100-00007F080000}">
      <text>
        <r>
          <rPr>
            <sz val="10"/>
            <color rgb="FF000000"/>
            <rFont val="Arial"/>
          </rPr>
          <t>From here on I believe that everything is subject to audit (risk based planning) of course something can be added to the plan for compliance/reg reasons.
	-Michael Roza</t>
        </r>
      </text>
    </comment>
    <comment ref="HZ12" authorId="0" shapeId="0" xr:uid="{00000000-0006-0000-0100-000080080000}">
      <text>
        <r>
          <rPr>
            <sz val="10"/>
            <color rgb="FF000000"/>
            <rFont val="Arial"/>
          </rPr>
          <t>From here on I believe that everything is subject to audit (risk based planning) of course something can be added to the plan for compliance/reg reasons.
	-Michael Roza</t>
        </r>
      </text>
    </comment>
    <comment ref="IA12" authorId="0" shapeId="0" xr:uid="{00000000-0006-0000-0100-000081080000}">
      <text>
        <r>
          <rPr>
            <sz val="10"/>
            <color rgb="FF000000"/>
            <rFont val="Arial"/>
          </rPr>
          <t>From here on I believe that everything is subject to audit (risk based planning) of course something can be added to the plan for compliance/reg reasons.
	-Michael Roza</t>
        </r>
      </text>
    </comment>
    <comment ref="IB12" authorId="0" shapeId="0" xr:uid="{00000000-0006-0000-0100-000082080000}">
      <text>
        <r>
          <rPr>
            <sz val="10"/>
            <color rgb="FF000000"/>
            <rFont val="Arial"/>
          </rPr>
          <t>From here on I believe that everything is subject to audit (risk based planning) of course something can be added to the plan for compliance/reg reasons.
	-Michael Roza</t>
        </r>
      </text>
    </comment>
    <comment ref="IC12" authorId="0" shapeId="0" xr:uid="{00000000-0006-0000-0100-000083080000}">
      <text>
        <r>
          <rPr>
            <sz val="10"/>
            <color rgb="FF000000"/>
            <rFont val="Arial"/>
          </rPr>
          <t>From here on I believe that everything is subject to audit (risk based planning) of course something can be added to the plan for compliance/reg reasons.
	-Michael Roza</t>
        </r>
      </text>
    </comment>
    <comment ref="ID12" authorId="0" shapeId="0" xr:uid="{00000000-0006-0000-0100-000084080000}">
      <text>
        <r>
          <rPr>
            <sz val="10"/>
            <color rgb="FF000000"/>
            <rFont val="Arial"/>
          </rPr>
          <t>From here on I believe that everything is subject to audit (risk based planning) of course something can be added to the plan for compliance/reg reasons.
	-Michael Roza</t>
        </r>
      </text>
    </comment>
    <comment ref="IE12" authorId="0" shapeId="0" xr:uid="{00000000-0006-0000-0100-000085080000}">
      <text>
        <r>
          <rPr>
            <sz val="10"/>
            <color rgb="FF000000"/>
            <rFont val="Arial"/>
          </rPr>
          <t>From here on I believe that everything is subject to audit (risk based planning) of course something can be added to the plan for compliance/reg reasons.
	-Michael Roza</t>
        </r>
      </text>
    </comment>
    <comment ref="IF12" authorId="0" shapeId="0" xr:uid="{00000000-0006-0000-0100-000086080000}">
      <text>
        <r>
          <rPr>
            <sz val="10"/>
            <color rgb="FF000000"/>
            <rFont val="Arial"/>
          </rPr>
          <t>From here on I believe that everything is subject to audit (risk based planning) of course something can be added to the plan for compliance/reg reasons.
	-Michael Roza</t>
        </r>
      </text>
    </comment>
    <comment ref="IG12" authorId="0" shapeId="0" xr:uid="{00000000-0006-0000-0100-000087080000}">
      <text>
        <r>
          <rPr>
            <sz val="10"/>
            <color rgb="FF000000"/>
            <rFont val="Arial"/>
          </rPr>
          <t>From here on I believe that everything is subject to audit (risk based planning) of course something can be added to the plan for compliance/reg reasons.
	-Michael Roza</t>
        </r>
      </text>
    </comment>
    <comment ref="IH12" authorId="0" shapeId="0" xr:uid="{00000000-0006-0000-0100-000088080000}">
      <text>
        <r>
          <rPr>
            <sz val="10"/>
            <color rgb="FF000000"/>
            <rFont val="Arial"/>
          </rPr>
          <t>From here on I believe that everything is subject to audit (risk based planning) of course something can be added to the plan for compliance/reg reasons.
	-Michael Roza</t>
        </r>
      </text>
    </comment>
    <comment ref="II12" authorId="0" shapeId="0" xr:uid="{00000000-0006-0000-0100-000089080000}">
      <text>
        <r>
          <rPr>
            <sz val="10"/>
            <color rgb="FF000000"/>
            <rFont val="Arial"/>
          </rPr>
          <t>From here on I believe that everything is subject to audit (risk based planning) of course something can be added to the plan for compliance/reg reasons.
	-Michael Roza</t>
        </r>
      </text>
    </comment>
    <comment ref="IJ12" authorId="0" shapeId="0" xr:uid="{00000000-0006-0000-0100-00008A080000}">
      <text>
        <r>
          <rPr>
            <sz val="10"/>
            <color rgb="FF000000"/>
            <rFont val="Arial"/>
          </rPr>
          <t>From here on I believe that everything is subject to audit (risk based planning) of course something can be added to the plan for compliance/reg reasons.
	-Michael Roza</t>
        </r>
      </text>
    </comment>
    <comment ref="IK12" authorId="0" shapeId="0" xr:uid="{00000000-0006-0000-0100-00008B080000}">
      <text>
        <r>
          <rPr>
            <sz val="10"/>
            <color rgb="FF000000"/>
            <rFont val="Arial"/>
          </rPr>
          <t>From here on I believe that everything is subject to audit (risk based planning) of course something can be added to the plan for compliance/reg reasons.
	-Michael Roza</t>
        </r>
      </text>
    </comment>
    <comment ref="IL12" authorId="0" shapeId="0" xr:uid="{00000000-0006-0000-0100-00008C080000}">
      <text>
        <r>
          <rPr>
            <sz val="10"/>
            <color rgb="FF000000"/>
            <rFont val="Arial"/>
          </rPr>
          <t>From here on I believe that everything is subject to audit (risk based planning) of course something can be added to the plan for compliance/reg reasons.
	-Michael Roza</t>
        </r>
      </text>
    </comment>
    <comment ref="IM12" authorId="0" shapeId="0" xr:uid="{00000000-0006-0000-0100-00008D080000}">
      <text>
        <r>
          <rPr>
            <sz val="10"/>
            <color rgb="FF000000"/>
            <rFont val="Arial"/>
          </rPr>
          <t>From here on I believe that everything is subject to audit (risk based planning) of course something can be added to the plan for compliance/reg reasons.
	-Michael Roza</t>
        </r>
      </text>
    </comment>
    <comment ref="IN12" authorId="0" shapeId="0" xr:uid="{00000000-0006-0000-0100-00008E080000}">
      <text>
        <r>
          <rPr>
            <sz val="10"/>
            <color rgb="FF000000"/>
            <rFont val="Arial"/>
          </rPr>
          <t>From here on I believe that everything is subject to audit (risk based planning) of course something can be added to the plan for compliance/reg reasons.
	-Michael Roza</t>
        </r>
      </text>
    </comment>
    <comment ref="IO12" authorId="0" shapeId="0" xr:uid="{00000000-0006-0000-0100-00008F080000}">
      <text>
        <r>
          <rPr>
            <sz val="10"/>
            <color rgb="FF000000"/>
            <rFont val="Arial"/>
          </rPr>
          <t>From here on I believe that everything is subject to audit (risk based planning) of course something can be added to the plan for compliance/reg reasons.
	-Michael Roza</t>
        </r>
      </text>
    </comment>
    <comment ref="IP12" authorId="0" shapeId="0" xr:uid="{00000000-0006-0000-0100-000090080000}">
      <text>
        <r>
          <rPr>
            <sz val="10"/>
            <color rgb="FF000000"/>
            <rFont val="Arial"/>
          </rPr>
          <t>From here on I believe that everything is subject to audit (risk based planning) of course something can be added to the plan for compliance/reg reasons.
	-Michael Roza</t>
        </r>
      </text>
    </comment>
    <comment ref="IQ12" authorId="0" shapeId="0" xr:uid="{00000000-0006-0000-0100-000091080000}">
      <text>
        <r>
          <rPr>
            <sz val="10"/>
            <color rgb="FF000000"/>
            <rFont val="Arial"/>
          </rPr>
          <t>From here on I believe that everything is subject to audit (risk based planning) of course something can be added to the plan for compliance/reg reasons.
	-Michael Roza</t>
        </r>
      </text>
    </comment>
    <comment ref="IR12" authorId="0" shapeId="0" xr:uid="{00000000-0006-0000-0100-000092080000}">
      <text>
        <r>
          <rPr>
            <sz val="10"/>
            <color rgb="FF000000"/>
            <rFont val="Arial"/>
          </rPr>
          <t>From here on I believe that everything is subject to audit (risk based planning) of course something can be added to the plan for compliance/reg reasons.
	-Michael Roza</t>
        </r>
      </text>
    </comment>
    <comment ref="IS12" authorId="0" shapeId="0" xr:uid="{00000000-0006-0000-0100-000093080000}">
      <text>
        <r>
          <rPr>
            <sz val="10"/>
            <color rgb="FF000000"/>
            <rFont val="Arial"/>
          </rPr>
          <t>From here on I believe that everything is subject to audit (risk based planning) of course something can be added to the plan for compliance/reg reasons.
	-Michael Roza</t>
        </r>
      </text>
    </comment>
    <comment ref="IT12" authorId="0" shapeId="0" xr:uid="{00000000-0006-0000-0100-000094080000}">
      <text>
        <r>
          <rPr>
            <sz val="10"/>
            <color rgb="FF000000"/>
            <rFont val="Arial"/>
          </rPr>
          <t>From here on I believe that everything is subject to audit (risk based planning) of course something can be added to the plan for compliance/reg reasons.
	-Michael Roza</t>
        </r>
      </text>
    </comment>
    <comment ref="IU12" authorId="0" shapeId="0" xr:uid="{00000000-0006-0000-0100-000095080000}">
      <text>
        <r>
          <rPr>
            <sz val="10"/>
            <color rgb="FF000000"/>
            <rFont val="Arial"/>
          </rPr>
          <t>From here on I believe that everything is subject to audit (risk based planning) of course something can be added to the plan for compliance/reg reasons.
	-Michael Roza</t>
        </r>
      </text>
    </comment>
    <comment ref="IV12" authorId="0" shapeId="0" xr:uid="{00000000-0006-0000-0100-000096080000}">
      <text>
        <r>
          <rPr>
            <sz val="10"/>
            <color rgb="FF000000"/>
            <rFont val="Arial"/>
          </rPr>
          <t>From here on I believe that everything is subject to audit (risk based planning) of course something can be added to the plan for compliance/reg reasons.
	-Michael Roza</t>
        </r>
      </text>
    </comment>
    <comment ref="IW12" authorId="0" shapeId="0" xr:uid="{00000000-0006-0000-0100-000097080000}">
      <text>
        <r>
          <rPr>
            <sz val="10"/>
            <color rgb="FF000000"/>
            <rFont val="Arial"/>
          </rPr>
          <t>From here on I believe that everything is subject to audit (risk based planning) of course something can be added to the plan for compliance/reg reasons.
	-Michael Roza</t>
        </r>
      </text>
    </comment>
    <comment ref="IX12" authorId="0" shapeId="0" xr:uid="{00000000-0006-0000-0100-000098080000}">
      <text>
        <r>
          <rPr>
            <sz val="10"/>
            <color rgb="FF000000"/>
            <rFont val="Arial"/>
          </rPr>
          <t>From here on I believe that everything is subject to audit (risk based planning) of course something can be added to the plan for compliance/reg reasons.
	-Michael Roza</t>
        </r>
      </text>
    </comment>
    <comment ref="IY12" authorId="0" shapeId="0" xr:uid="{00000000-0006-0000-0100-000099080000}">
      <text>
        <r>
          <rPr>
            <sz val="10"/>
            <color rgb="FF000000"/>
            <rFont val="Arial"/>
          </rPr>
          <t>From here on I believe that everything is subject to audit (risk based planning) of course something can be added to the plan for compliance/reg reasons.
	-Michael Roza</t>
        </r>
      </text>
    </comment>
    <comment ref="IZ12" authorId="0" shapeId="0" xr:uid="{00000000-0006-0000-0100-00009A080000}">
      <text>
        <r>
          <rPr>
            <sz val="10"/>
            <color rgb="FF000000"/>
            <rFont val="Arial"/>
          </rPr>
          <t>From here on I believe that everything is subject to audit (risk based planning) of course something can be added to the plan for compliance/reg reasons.
	-Michael Roza</t>
        </r>
      </text>
    </comment>
    <comment ref="JA12" authorId="0" shapeId="0" xr:uid="{00000000-0006-0000-0100-00009B080000}">
      <text>
        <r>
          <rPr>
            <sz val="10"/>
            <color rgb="FF000000"/>
            <rFont val="Arial"/>
          </rPr>
          <t>From here on I believe that everything is subject to audit (risk based planning) of course something can be added to the plan for compliance/reg reasons.
	-Michael Roza</t>
        </r>
      </text>
    </comment>
    <comment ref="JB12" authorId="0" shapeId="0" xr:uid="{00000000-0006-0000-0100-00009C080000}">
      <text>
        <r>
          <rPr>
            <sz val="10"/>
            <color rgb="FF000000"/>
            <rFont val="Arial"/>
          </rPr>
          <t>From here on I believe that everything is subject to audit (risk based planning) of course something can be added to the plan for compliance/reg reasons.
	-Michael Roza</t>
        </r>
      </text>
    </comment>
    <comment ref="JC12" authorId="0" shapeId="0" xr:uid="{00000000-0006-0000-0100-00009D080000}">
      <text>
        <r>
          <rPr>
            <sz val="10"/>
            <color rgb="FF000000"/>
            <rFont val="Arial"/>
          </rPr>
          <t>From here on I believe that everything is subject to audit (risk based planning) of course something can be added to the plan for compliance/reg reasons.
	-Michael Roza</t>
        </r>
      </text>
    </comment>
    <comment ref="JD12" authorId="0" shapeId="0" xr:uid="{00000000-0006-0000-0100-00009E080000}">
      <text>
        <r>
          <rPr>
            <sz val="10"/>
            <color rgb="FF000000"/>
            <rFont val="Arial"/>
          </rPr>
          <t>From here on I believe that everything is subject to audit (risk based planning) of course something can be added to the plan for compliance/reg reasons.
	-Michael Roza</t>
        </r>
      </text>
    </comment>
    <comment ref="JE12" authorId="0" shapeId="0" xr:uid="{00000000-0006-0000-0100-00009F080000}">
      <text>
        <r>
          <rPr>
            <sz val="10"/>
            <color rgb="FF000000"/>
            <rFont val="Arial"/>
          </rPr>
          <t>From here on I believe that everything is subject to audit (risk based planning) of course something can be added to the plan for compliance/reg reasons.
	-Michael Roza</t>
        </r>
      </text>
    </comment>
    <comment ref="JF12" authorId="0" shapeId="0" xr:uid="{00000000-0006-0000-0100-0000A0080000}">
      <text>
        <r>
          <rPr>
            <sz val="10"/>
            <color rgb="FF000000"/>
            <rFont val="Arial"/>
          </rPr>
          <t>From here on I believe that everything is subject to audit (risk based planning) of course something can be added to the plan for compliance/reg reasons.
	-Michael Roza</t>
        </r>
      </text>
    </comment>
    <comment ref="JG12" authorId="0" shapeId="0" xr:uid="{00000000-0006-0000-0100-0000A1080000}">
      <text>
        <r>
          <rPr>
            <sz val="10"/>
            <color rgb="FF000000"/>
            <rFont val="Arial"/>
          </rPr>
          <t>From here on I believe that everything is subject to audit (risk based planning) of course something can be added to the plan for compliance/reg reasons.
	-Michael Roza</t>
        </r>
      </text>
    </comment>
    <comment ref="JH12" authorId="0" shapeId="0" xr:uid="{00000000-0006-0000-0100-0000A2080000}">
      <text>
        <r>
          <rPr>
            <sz val="10"/>
            <color rgb="FF000000"/>
            <rFont val="Arial"/>
          </rPr>
          <t>From here on I believe that everything is subject to audit (risk based planning) of course something can be added to the plan for compliance/reg reasons.
	-Michael Roza</t>
        </r>
      </text>
    </comment>
    <comment ref="JI12" authorId="0" shapeId="0" xr:uid="{00000000-0006-0000-0100-0000A3080000}">
      <text>
        <r>
          <rPr>
            <sz val="10"/>
            <color rgb="FF000000"/>
            <rFont val="Arial"/>
          </rPr>
          <t>From here on I believe that everything is subject to audit (risk based planning) of course something can be added to the plan for compliance/reg reasons.
	-Michael Roza</t>
        </r>
      </text>
    </comment>
    <comment ref="JJ12" authorId="0" shapeId="0" xr:uid="{00000000-0006-0000-0100-0000A4080000}">
      <text>
        <r>
          <rPr>
            <sz val="10"/>
            <color rgb="FF000000"/>
            <rFont val="Arial"/>
          </rPr>
          <t>From here on I believe that everything is subject to audit (risk based planning) of course something can be added to the plan for compliance/reg reasons.
	-Michael Roza</t>
        </r>
      </text>
    </comment>
    <comment ref="JK12" authorId="0" shapeId="0" xr:uid="{00000000-0006-0000-0100-0000A5080000}">
      <text>
        <r>
          <rPr>
            <sz val="10"/>
            <color rgb="FF000000"/>
            <rFont val="Arial"/>
          </rPr>
          <t>From here on I believe that everything is subject to audit (risk based planning) of course something can be added to the plan for compliance/reg reasons.
	-Michael Roza</t>
        </r>
      </text>
    </comment>
    <comment ref="JL12" authorId="0" shapeId="0" xr:uid="{00000000-0006-0000-0100-0000A6080000}">
      <text>
        <r>
          <rPr>
            <sz val="10"/>
            <color rgb="FF000000"/>
            <rFont val="Arial"/>
          </rPr>
          <t>From here on I believe that everything is subject to audit (risk based planning) of course something can be added to the plan for compliance/reg reasons.
	-Michael Roza</t>
        </r>
      </text>
    </comment>
    <comment ref="JM12" authorId="0" shapeId="0" xr:uid="{00000000-0006-0000-0100-0000A7080000}">
      <text>
        <r>
          <rPr>
            <sz val="10"/>
            <color rgb="FF000000"/>
            <rFont val="Arial"/>
          </rPr>
          <t>From here on I believe that everything is subject to audit (risk based planning) of course something can be added to the plan for compliance/reg reasons.
	-Michael Roza</t>
        </r>
      </text>
    </comment>
    <comment ref="JN12" authorId="0" shapeId="0" xr:uid="{00000000-0006-0000-0100-0000A8080000}">
      <text>
        <r>
          <rPr>
            <sz val="10"/>
            <color rgb="FF000000"/>
            <rFont val="Arial"/>
          </rPr>
          <t>From here on I believe that everything is subject to audit (risk based planning) of course something can be added to the plan for compliance/reg reasons.
	-Michael Roza</t>
        </r>
      </text>
    </comment>
    <comment ref="JO12" authorId="0" shapeId="0" xr:uid="{00000000-0006-0000-0100-0000A9080000}">
      <text>
        <r>
          <rPr>
            <sz val="10"/>
            <color rgb="FF000000"/>
            <rFont val="Arial"/>
          </rPr>
          <t>From here on I believe that everything is subject to audit (risk based planning) of course something can be added to the plan for compliance/reg reasons.
	-Michael Roza</t>
        </r>
      </text>
    </comment>
    <comment ref="JP12" authorId="0" shapeId="0" xr:uid="{00000000-0006-0000-0100-0000AA080000}">
      <text>
        <r>
          <rPr>
            <sz val="10"/>
            <color rgb="FF000000"/>
            <rFont val="Arial"/>
          </rPr>
          <t>From here on I believe that everything is subject to audit (risk based planning) of course something can be added to the plan for compliance/reg reasons.
	-Michael Roza</t>
        </r>
      </text>
    </comment>
    <comment ref="JQ12" authorId="0" shapeId="0" xr:uid="{00000000-0006-0000-0100-0000AB080000}">
      <text>
        <r>
          <rPr>
            <sz val="10"/>
            <color rgb="FF000000"/>
            <rFont val="Arial"/>
          </rPr>
          <t>From here on I believe that everything is subject to audit (risk based planning) of course something can be added to the plan for compliance/reg reasons.
	-Michael Roza</t>
        </r>
      </text>
    </comment>
    <comment ref="JR12" authorId="0" shapeId="0" xr:uid="{00000000-0006-0000-0100-0000AC080000}">
      <text>
        <r>
          <rPr>
            <sz val="10"/>
            <color rgb="FF000000"/>
            <rFont val="Arial"/>
          </rPr>
          <t>From here on I believe that everything is subject to audit (risk based planning) of course something can be added to the plan for compliance/reg reasons.
	-Michael Roza</t>
        </r>
      </text>
    </comment>
    <comment ref="JS12" authorId="0" shapeId="0" xr:uid="{00000000-0006-0000-0100-0000AD080000}">
      <text>
        <r>
          <rPr>
            <sz val="10"/>
            <color rgb="FF000000"/>
            <rFont val="Arial"/>
          </rPr>
          <t>From here on I believe that everything is subject to audit (risk based planning) of course something can be added to the plan for compliance/reg reasons.
	-Michael Roza</t>
        </r>
      </text>
    </comment>
    <comment ref="JT12" authorId="0" shapeId="0" xr:uid="{00000000-0006-0000-0100-0000AE080000}">
      <text>
        <r>
          <rPr>
            <sz val="10"/>
            <color rgb="FF000000"/>
            <rFont val="Arial"/>
          </rPr>
          <t>From here on I believe that everything is subject to audit (risk based planning) of course something can be added to the plan for compliance/reg reasons.
	-Michael Roza</t>
        </r>
      </text>
    </comment>
    <comment ref="JU12" authorId="0" shapeId="0" xr:uid="{00000000-0006-0000-0100-0000AF080000}">
      <text>
        <r>
          <rPr>
            <sz val="10"/>
            <color rgb="FF000000"/>
            <rFont val="Arial"/>
          </rPr>
          <t>From here on I believe that everything is subject to audit (risk based planning) of course something can be added to the plan for compliance/reg reasons.
	-Michael Roza</t>
        </r>
      </text>
    </comment>
    <comment ref="JV12" authorId="0" shapeId="0" xr:uid="{00000000-0006-0000-0100-0000B0080000}">
      <text>
        <r>
          <rPr>
            <sz val="10"/>
            <color rgb="FF000000"/>
            <rFont val="Arial"/>
          </rPr>
          <t>From here on I believe that everything is subject to audit (risk based planning) of course something can be added to the plan for compliance/reg reasons.
	-Michael Roza</t>
        </r>
      </text>
    </comment>
    <comment ref="JW12" authorId="0" shapeId="0" xr:uid="{00000000-0006-0000-0100-0000B1080000}">
      <text>
        <r>
          <rPr>
            <sz val="10"/>
            <color rgb="FF000000"/>
            <rFont val="Arial"/>
          </rPr>
          <t>From here on I believe that everything is subject to audit (risk based planning) of course something can be added to the plan for compliance/reg reasons.
	-Michael Roza</t>
        </r>
      </text>
    </comment>
    <comment ref="JX12" authorId="0" shapeId="0" xr:uid="{00000000-0006-0000-0100-0000B2080000}">
      <text>
        <r>
          <rPr>
            <sz val="10"/>
            <color rgb="FF000000"/>
            <rFont val="Arial"/>
          </rPr>
          <t>From here on I believe that everything is subject to audit (risk based planning) of course something can be added to the plan for compliance/reg reasons.
	-Michael Roza</t>
        </r>
      </text>
    </comment>
    <comment ref="JY12" authorId="0" shapeId="0" xr:uid="{00000000-0006-0000-0100-0000B3080000}">
      <text>
        <r>
          <rPr>
            <sz val="10"/>
            <color rgb="FF000000"/>
            <rFont val="Arial"/>
          </rPr>
          <t>From here on I believe that everything is subject to audit (risk based planning) of course something can be added to the plan for compliance/reg reasons.
	-Michael Roza</t>
        </r>
      </text>
    </comment>
    <comment ref="JZ12" authorId="0" shapeId="0" xr:uid="{00000000-0006-0000-0100-0000B4080000}">
      <text>
        <r>
          <rPr>
            <sz val="10"/>
            <color rgb="FF000000"/>
            <rFont val="Arial"/>
          </rPr>
          <t>From here on I believe that everything is subject to audit (risk based planning) of course something can be added to the plan for compliance/reg reasons.
	-Michael Roza</t>
        </r>
      </text>
    </comment>
    <comment ref="KA12" authorId="0" shapeId="0" xr:uid="{00000000-0006-0000-0100-0000B5080000}">
      <text>
        <r>
          <rPr>
            <sz val="10"/>
            <color rgb="FF000000"/>
            <rFont val="Arial"/>
          </rPr>
          <t>From here on I believe that everything is subject to audit (risk based planning) of course something can be added to the plan for compliance/reg reasons.
	-Michael Roza</t>
        </r>
      </text>
    </comment>
    <comment ref="KB12" authorId="0" shapeId="0" xr:uid="{00000000-0006-0000-0100-0000B6080000}">
      <text>
        <r>
          <rPr>
            <sz val="10"/>
            <color rgb="FF000000"/>
            <rFont val="Arial"/>
          </rPr>
          <t>From here on I believe that everything is subject to audit (risk based planning) of course something can be added to the plan for compliance/reg reasons.
	-Michael Roza</t>
        </r>
      </text>
    </comment>
    <comment ref="KC12" authorId="0" shapeId="0" xr:uid="{00000000-0006-0000-0100-0000B7080000}">
      <text>
        <r>
          <rPr>
            <sz val="10"/>
            <color rgb="FF000000"/>
            <rFont val="Arial"/>
          </rPr>
          <t>From here on I believe that everything is subject to audit (risk based planning) of course something can be added to the plan for compliance/reg reasons.
	-Michael Roza</t>
        </r>
      </text>
    </comment>
    <comment ref="KD12" authorId="0" shapeId="0" xr:uid="{00000000-0006-0000-0100-0000B8080000}">
      <text>
        <r>
          <rPr>
            <sz val="10"/>
            <color rgb="FF000000"/>
            <rFont val="Arial"/>
          </rPr>
          <t>From here on I believe that everything is subject to audit (risk based planning) of course something can be added to the plan for compliance/reg reasons.
	-Michael Roza</t>
        </r>
      </text>
    </comment>
    <comment ref="KE12" authorId="0" shapeId="0" xr:uid="{00000000-0006-0000-0100-0000B9080000}">
      <text>
        <r>
          <rPr>
            <sz val="10"/>
            <color rgb="FF000000"/>
            <rFont val="Arial"/>
          </rPr>
          <t>From here on I believe that everything is subject to audit (risk based planning) of course something can be added to the plan for compliance/reg reasons.
	-Michael Roza</t>
        </r>
      </text>
    </comment>
    <comment ref="KF12" authorId="0" shapeId="0" xr:uid="{00000000-0006-0000-0100-0000BA080000}">
      <text>
        <r>
          <rPr>
            <sz val="10"/>
            <color rgb="FF000000"/>
            <rFont val="Arial"/>
          </rPr>
          <t>From here on I believe that everything is subject to audit (risk based planning) of course something can be added to the plan for compliance/reg reasons.
	-Michael Roza</t>
        </r>
      </text>
    </comment>
    <comment ref="KG12" authorId="0" shapeId="0" xr:uid="{00000000-0006-0000-0100-0000BB080000}">
      <text>
        <r>
          <rPr>
            <sz val="10"/>
            <color rgb="FF000000"/>
            <rFont val="Arial"/>
          </rPr>
          <t>From here on I believe that everything is subject to audit (risk based planning) of course something can be added to the plan for compliance/reg reasons.
	-Michael Roza</t>
        </r>
      </text>
    </comment>
    <comment ref="KH12" authorId="0" shapeId="0" xr:uid="{00000000-0006-0000-0100-0000BC080000}">
      <text>
        <r>
          <rPr>
            <sz val="10"/>
            <color rgb="FF000000"/>
            <rFont val="Arial"/>
          </rPr>
          <t>From here on I believe that everything is subject to audit (risk based planning) of course something can be added to the plan for compliance/reg reasons.
	-Michael Roza</t>
        </r>
      </text>
    </comment>
    <comment ref="KI12" authorId="0" shapeId="0" xr:uid="{00000000-0006-0000-0100-0000BD080000}">
      <text>
        <r>
          <rPr>
            <sz val="10"/>
            <color rgb="FF000000"/>
            <rFont val="Arial"/>
          </rPr>
          <t>From here on I believe that everything is subject to audit (risk based planning) of course something can be added to the plan for compliance/reg reasons.
	-Michael Roza</t>
        </r>
      </text>
    </comment>
    <comment ref="KJ12" authorId="0" shapeId="0" xr:uid="{00000000-0006-0000-0100-0000BE080000}">
      <text>
        <r>
          <rPr>
            <sz val="10"/>
            <color rgb="FF000000"/>
            <rFont val="Arial"/>
          </rPr>
          <t>From here on I believe that everything is subject to audit (risk based planning) of course something can be added to the plan for compliance/reg reasons.
	-Michael Roza</t>
        </r>
      </text>
    </comment>
    <comment ref="KK12" authorId="0" shapeId="0" xr:uid="{00000000-0006-0000-0100-0000BF080000}">
      <text>
        <r>
          <rPr>
            <sz val="10"/>
            <color rgb="FF000000"/>
            <rFont val="Arial"/>
          </rPr>
          <t>From here on I believe that everything is subject to audit (risk based planning) of course something can be added to the plan for compliance/reg reasons.
	-Michael Roza</t>
        </r>
      </text>
    </comment>
    <comment ref="KL12" authorId="0" shapeId="0" xr:uid="{00000000-0006-0000-0100-0000C0080000}">
      <text>
        <r>
          <rPr>
            <sz val="10"/>
            <color rgb="FF000000"/>
            <rFont val="Arial"/>
          </rPr>
          <t>From here on I believe that everything is subject to audit (risk based planning) of course something can be added to the plan for compliance/reg reasons.
	-Michael Roza</t>
        </r>
      </text>
    </comment>
    <comment ref="KM12" authorId="0" shapeId="0" xr:uid="{00000000-0006-0000-0100-0000C1080000}">
      <text>
        <r>
          <rPr>
            <sz val="10"/>
            <color rgb="FF000000"/>
            <rFont val="Arial"/>
          </rPr>
          <t>From here on I believe that everything is subject to audit (risk based planning) of course something can be added to the plan for compliance/reg reasons.
	-Michael Roza</t>
        </r>
      </text>
    </comment>
    <comment ref="KN12" authorId="0" shapeId="0" xr:uid="{00000000-0006-0000-0100-0000C2080000}">
      <text>
        <r>
          <rPr>
            <sz val="10"/>
            <color rgb="FF000000"/>
            <rFont val="Arial"/>
          </rPr>
          <t>From here on I believe that everything is subject to audit (risk based planning) of course something can be added to the plan for compliance/reg reasons.
	-Michael Roza</t>
        </r>
      </text>
    </comment>
    <comment ref="KO12" authorId="0" shapeId="0" xr:uid="{00000000-0006-0000-0100-0000C3080000}">
      <text>
        <r>
          <rPr>
            <sz val="10"/>
            <color rgb="FF000000"/>
            <rFont val="Arial"/>
          </rPr>
          <t>From here on I believe that everything is subject to audit (risk based planning) of course something can be added to the plan for compliance/reg reasons.
	-Michael Roza</t>
        </r>
      </text>
    </comment>
    <comment ref="KP12" authorId="0" shapeId="0" xr:uid="{00000000-0006-0000-0100-0000C4080000}">
      <text>
        <r>
          <rPr>
            <sz val="10"/>
            <color rgb="FF000000"/>
            <rFont val="Arial"/>
          </rPr>
          <t>From here on I believe that everything is subject to audit (risk based planning) of course something can be added to the plan for compliance/reg reasons.
	-Michael Roza</t>
        </r>
      </text>
    </comment>
    <comment ref="KQ12" authorId="0" shapeId="0" xr:uid="{00000000-0006-0000-0100-0000C5080000}">
      <text>
        <r>
          <rPr>
            <sz val="10"/>
            <color rgb="FF000000"/>
            <rFont val="Arial"/>
          </rPr>
          <t>From here on I believe that everything is subject to audit (risk based planning) of course something can be added to the plan for compliance/reg reasons.
	-Michael Roza</t>
        </r>
      </text>
    </comment>
    <comment ref="KR12" authorId="0" shapeId="0" xr:uid="{00000000-0006-0000-0100-0000C6080000}">
      <text>
        <r>
          <rPr>
            <sz val="10"/>
            <color rgb="FF000000"/>
            <rFont val="Arial"/>
          </rPr>
          <t>From here on I believe that everything is subject to audit (risk based planning) of course something can be added to the plan for compliance/reg reasons.
	-Michael Roza</t>
        </r>
      </text>
    </comment>
    <comment ref="KS12" authorId="0" shapeId="0" xr:uid="{00000000-0006-0000-0100-0000C7080000}">
      <text>
        <r>
          <rPr>
            <sz val="10"/>
            <color rgb="FF000000"/>
            <rFont val="Arial"/>
          </rPr>
          <t>From here on I believe that everything is subject to audit (risk based planning) of course something can be added to the plan for compliance/reg reasons.
	-Michael Roza</t>
        </r>
      </text>
    </comment>
    <comment ref="KT12" authorId="0" shapeId="0" xr:uid="{00000000-0006-0000-0100-0000C8080000}">
      <text>
        <r>
          <rPr>
            <sz val="10"/>
            <color rgb="FF000000"/>
            <rFont val="Arial"/>
          </rPr>
          <t>From here on I believe that everything is subject to audit (risk based planning) of course something can be added to the plan for compliance/reg reasons.
	-Michael Roza</t>
        </r>
      </text>
    </comment>
    <comment ref="KU12" authorId="0" shapeId="0" xr:uid="{00000000-0006-0000-0100-0000C9080000}">
      <text>
        <r>
          <rPr>
            <sz val="10"/>
            <color rgb="FF000000"/>
            <rFont val="Arial"/>
          </rPr>
          <t>From here on I believe that everything is subject to audit (risk based planning) of course something can be added to the plan for compliance/reg reasons.
	-Michael Roza</t>
        </r>
      </text>
    </comment>
    <comment ref="KV12" authorId="0" shapeId="0" xr:uid="{00000000-0006-0000-0100-0000CA080000}">
      <text>
        <r>
          <rPr>
            <sz val="10"/>
            <color rgb="FF000000"/>
            <rFont val="Arial"/>
          </rPr>
          <t>From here on I believe that everything is subject to audit (risk based planning) of course something can be added to the plan for compliance/reg reasons.
	-Michael Roza</t>
        </r>
      </text>
    </comment>
    <comment ref="KW12" authorId="0" shapeId="0" xr:uid="{00000000-0006-0000-0100-0000CB080000}">
      <text>
        <r>
          <rPr>
            <sz val="10"/>
            <color rgb="FF000000"/>
            <rFont val="Arial"/>
          </rPr>
          <t>From here on I believe that everything is subject to audit (risk based planning) of course something can be added to the plan for compliance/reg reasons.
	-Michael Roza</t>
        </r>
      </text>
    </comment>
    <comment ref="KX12" authorId="0" shapeId="0" xr:uid="{00000000-0006-0000-0100-0000CC080000}">
      <text>
        <r>
          <rPr>
            <sz val="10"/>
            <color rgb="FF000000"/>
            <rFont val="Arial"/>
          </rPr>
          <t>From here on I believe that everything is subject to audit (risk based planning) of course something can be added to the plan for compliance/reg reasons.
	-Michael Roza</t>
        </r>
      </text>
    </comment>
    <comment ref="KY12" authorId="0" shapeId="0" xr:uid="{00000000-0006-0000-0100-0000CD080000}">
      <text>
        <r>
          <rPr>
            <sz val="10"/>
            <color rgb="FF000000"/>
            <rFont val="Arial"/>
          </rPr>
          <t>From here on I believe that everything is subject to audit (risk based planning) of course something can be added to the plan for compliance/reg reasons.
	-Michael Roza</t>
        </r>
      </text>
    </comment>
    <comment ref="KZ12" authorId="0" shapeId="0" xr:uid="{00000000-0006-0000-0100-0000CE080000}">
      <text>
        <r>
          <rPr>
            <sz val="10"/>
            <color rgb="FF000000"/>
            <rFont val="Arial"/>
          </rPr>
          <t>From here on I believe that everything is subject to audit (risk based planning) of course something can be added to the plan for compliance/reg reasons.
	-Michael Roza</t>
        </r>
      </text>
    </comment>
    <comment ref="LA12" authorId="0" shapeId="0" xr:uid="{00000000-0006-0000-0100-0000CF080000}">
      <text>
        <r>
          <rPr>
            <sz val="10"/>
            <color rgb="FF000000"/>
            <rFont val="Arial"/>
          </rPr>
          <t>From here on I believe that everything is subject to audit (risk based planning) of course something can be added to the plan for compliance/reg reasons.
	-Michael Roza</t>
        </r>
      </text>
    </comment>
    <comment ref="LB12" authorId="0" shapeId="0" xr:uid="{00000000-0006-0000-0100-0000D0080000}">
      <text>
        <r>
          <rPr>
            <sz val="10"/>
            <color rgb="FF000000"/>
            <rFont val="Arial"/>
          </rPr>
          <t>From here on I believe that everything is subject to audit (risk based planning) of course something can be added to the plan for compliance/reg reasons.
	-Michael Roza</t>
        </r>
      </text>
    </comment>
    <comment ref="LC12" authorId="0" shapeId="0" xr:uid="{00000000-0006-0000-0100-0000D1080000}">
      <text>
        <r>
          <rPr>
            <sz val="10"/>
            <color rgb="FF000000"/>
            <rFont val="Arial"/>
          </rPr>
          <t>From here on I believe that everything is subject to audit (risk based planning) of course something can be added to the plan for compliance/reg reasons.
	-Michael Roza</t>
        </r>
      </text>
    </comment>
    <comment ref="LD12" authorId="0" shapeId="0" xr:uid="{00000000-0006-0000-0100-0000D2080000}">
      <text>
        <r>
          <rPr>
            <sz val="10"/>
            <color rgb="FF000000"/>
            <rFont val="Arial"/>
          </rPr>
          <t>From here on I believe that everything is subject to audit (risk based planning) of course something can be added to the plan for compliance/reg reasons.
	-Michael Roza</t>
        </r>
      </text>
    </comment>
    <comment ref="LE12" authorId="0" shapeId="0" xr:uid="{00000000-0006-0000-0100-0000D3080000}">
      <text>
        <r>
          <rPr>
            <sz val="10"/>
            <color rgb="FF000000"/>
            <rFont val="Arial"/>
          </rPr>
          <t>From here on I believe that everything is subject to audit (risk based planning) of course something can be added to the plan for compliance/reg reasons.
	-Michael Roza</t>
        </r>
      </text>
    </comment>
    <comment ref="LF12" authorId="0" shapeId="0" xr:uid="{00000000-0006-0000-0100-0000D4080000}">
      <text>
        <r>
          <rPr>
            <sz val="10"/>
            <color rgb="FF000000"/>
            <rFont val="Arial"/>
          </rPr>
          <t>From here on I believe that everything is subject to audit (risk based planning) of course something can be added to the plan for compliance/reg reasons.
	-Michael Roza</t>
        </r>
      </text>
    </comment>
    <comment ref="LG12" authorId="0" shapeId="0" xr:uid="{00000000-0006-0000-0100-0000D5080000}">
      <text>
        <r>
          <rPr>
            <sz val="10"/>
            <color rgb="FF000000"/>
            <rFont val="Arial"/>
          </rPr>
          <t>From here on I believe that everything is subject to audit (risk based planning) of course something can be added to the plan for compliance/reg reasons.
	-Michael Roza</t>
        </r>
      </text>
    </comment>
    <comment ref="LH12" authorId="0" shapeId="0" xr:uid="{00000000-0006-0000-0100-0000D6080000}">
      <text>
        <r>
          <rPr>
            <sz val="10"/>
            <color rgb="FF000000"/>
            <rFont val="Arial"/>
          </rPr>
          <t>From here on I believe that everything is subject to audit (risk based planning) of course something can be added to the plan for compliance/reg reasons.
	-Michael Roza</t>
        </r>
      </text>
    </comment>
    <comment ref="LI12" authorId="0" shapeId="0" xr:uid="{00000000-0006-0000-0100-0000D7080000}">
      <text>
        <r>
          <rPr>
            <sz val="10"/>
            <color rgb="FF000000"/>
            <rFont val="Arial"/>
          </rPr>
          <t>From here on I believe that everything is subject to audit (risk based planning) of course something can be added to the plan for compliance/reg reasons.
	-Michael Roza</t>
        </r>
      </text>
    </comment>
    <comment ref="LJ12" authorId="0" shapeId="0" xr:uid="{00000000-0006-0000-0100-0000D8080000}">
      <text>
        <r>
          <rPr>
            <sz val="10"/>
            <color rgb="FF000000"/>
            <rFont val="Arial"/>
          </rPr>
          <t>From here on I believe that everything is subject to audit (risk based planning) of course something can be added to the plan for compliance/reg reasons.
	-Michael Roza</t>
        </r>
      </text>
    </comment>
    <comment ref="LK12" authorId="0" shapeId="0" xr:uid="{00000000-0006-0000-0100-0000D9080000}">
      <text>
        <r>
          <rPr>
            <sz val="10"/>
            <color rgb="FF000000"/>
            <rFont val="Arial"/>
          </rPr>
          <t>From here on I believe that everything is subject to audit (risk based planning) of course something can be added to the plan for compliance/reg reasons.
	-Michael Roza</t>
        </r>
      </text>
    </comment>
    <comment ref="LL12" authorId="0" shapeId="0" xr:uid="{00000000-0006-0000-0100-0000DA080000}">
      <text>
        <r>
          <rPr>
            <sz val="10"/>
            <color rgb="FF000000"/>
            <rFont val="Arial"/>
          </rPr>
          <t>From here on I believe that everything is subject to audit (risk based planning) of course something can be added to the plan for compliance/reg reasons.
	-Michael Roza</t>
        </r>
      </text>
    </comment>
    <comment ref="LM12" authorId="0" shapeId="0" xr:uid="{00000000-0006-0000-0100-0000DB080000}">
      <text>
        <r>
          <rPr>
            <sz val="10"/>
            <color rgb="FF000000"/>
            <rFont val="Arial"/>
          </rPr>
          <t>From here on I believe that everything is subject to audit (risk based planning) of course something can be added to the plan for compliance/reg reasons.
	-Michael Roza</t>
        </r>
      </text>
    </comment>
    <comment ref="LN12" authorId="0" shapeId="0" xr:uid="{00000000-0006-0000-0100-0000DC080000}">
      <text>
        <r>
          <rPr>
            <sz val="10"/>
            <color rgb="FF000000"/>
            <rFont val="Arial"/>
          </rPr>
          <t>From here on I believe that everything is subject to audit (risk based planning) of course something can be added to the plan for compliance/reg reasons.
	-Michael Roza</t>
        </r>
      </text>
    </comment>
    <comment ref="LO12" authorId="0" shapeId="0" xr:uid="{00000000-0006-0000-0100-0000DD080000}">
      <text>
        <r>
          <rPr>
            <sz val="10"/>
            <color rgb="FF000000"/>
            <rFont val="Arial"/>
          </rPr>
          <t>From here on I believe that everything is subject to audit (risk based planning) of course something can be added to the plan for compliance/reg reasons.
	-Michael Roza</t>
        </r>
      </text>
    </comment>
    <comment ref="LP12" authorId="0" shapeId="0" xr:uid="{00000000-0006-0000-0100-0000DE080000}">
      <text>
        <r>
          <rPr>
            <sz val="10"/>
            <color rgb="FF000000"/>
            <rFont val="Arial"/>
          </rPr>
          <t>From here on I believe that everything is subject to audit (risk based planning) of course something can be added to the plan for compliance/reg reasons.
	-Michael Roza</t>
        </r>
      </text>
    </comment>
    <comment ref="LQ12" authorId="0" shapeId="0" xr:uid="{00000000-0006-0000-0100-0000DF080000}">
      <text>
        <r>
          <rPr>
            <sz val="10"/>
            <color rgb="FF000000"/>
            <rFont val="Arial"/>
          </rPr>
          <t>From here on I believe that everything is subject to audit (risk based planning) of course something can be added to the plan for compliance/reg reasons.
	-Michael Roza</t>
        </r>
      </text>
    </comment>
    <comment ref="LR12" authorId="0" shapeId="0" xr:uid="{00000000-0006-0000-0100-0000E0080000}">
      <text>
        <r>
          <rPr>
            <sz val="10"/>
            <color rgb="FF000000"/>
            <rFont val="Arial"/>
          </rPr>
          <t>From here on I believe that everything is subject to audit (risk based planning) of course something can be added to the plan for compliance/reg reasons.
	-Michael Roza</t>
        </r>
      </text>
    </comment>
    <comment ref="LS12" authorId="0" shapeId="0" xr:uid="{00000000-0006-0000-0100-0000E1080000}">
      <text>
        <r>
          <rPr>
            <sz val="10"/>
            <color rgb="FF000000"/>
            <rFont val="Arial"/>
          </rPr>
          <t>From here on I believe that everything is subject to audit (risk based planning) of course something can be added to the plan for compliance/reg reasons.
	-Michael Roza</t>
        </r>
      </text>
    </comment>
    <comment ref="LT12" authorId="0" shapeId="0" xr:uid="{00000000-0006-0000-0100-0000E2080000}">
      <text>
        <r>
          <rPr>
            <sz val="10"/>
            <color rgb="FF000000"/>
            <rFont val="Arial"/>
          </rPr>
          <t>From here on I believe that everything is subject to audit (risk based planning) of course something can be added to the plan for compliance/reg reasons.
	-Michael Roza</t>
        </r>
      </text>
    </comment>
    <comment ref="LU12" authorId="0" shapeId="0" xr:uid="{00000000-0006-0000-0100-0000E3080000}">
      <text>
        <r>
          <rPr>
            <sz val="10"/>
            <color rgb="FF000000"/>
            <rFont val="Arial"/>
          </rPr>
          <t>From here on I believe that everything is subject to audit (risk based planning) of course something can be added to the plan for compliance/reg reasons.
	-Michael Roza</t>
        </r>
      </text>
    </comment>
    <comment ref="LV12" authorId="0" shapeId="0" xr:uid="{00000000-0006-0000-0100-0000E4080000}">
      <text>
        <r>
          <rPr>
            <sz val="10"/>
            <color rgb="FF000000"/>
            <rFont val="Arial"/>
          </rPr>
          <t>From here on I believe that everything is subject to audit (risk based planning) of course something can be added to the plan for compliance/reg reasons.
	-Michael Roza</t>
        </r>
      </text>
    </comment>
    <comment ref="LW12" authorId="0" shapeId="0" xr:uid="{00000000-0006-0000-0100-0000E5080000}">
      <text>
        <r>
          <rPr>
            <sz val="10"/>
            <color rgb="FF000000"/>
            <rFont val="Arial"/>
          </rPr>
          <t>From here on I believe that everything is subject to audit (risk based planning) of course something can be added to the plan for compliance/reg reasons.
	-Michael Roza</t>
        </r>
      </text>
    </comment>
    <comment ref="LX12" authorId="0" shapeId="0" xr:uid="{00000000-0006-0000-0100-0000E6080000}">
      <text>
        <r>
          <rPr>
            <sz val="10"/>
            <color rgb="FF000000"/>
            <rFont val="Arial"/>
          </rPr>
          <t>From here on I believe that everything is subject to audit (risk based planning) of course something can be added to the plan for compliance/reg reasons.
	-Michael Roza</t>
        </r>
      </text>
    </comment>
    <comment ref="LY12" authorId="0" shapeId="0" xr:uid="{00000000-0006-0000-0100-0000E7080000}">
      <text>
        <r>
          <rPr>
            <sz val="10"/>
            <color rgb="FF000000"/>
            <rFont val="Arial"/>
          </rPr>
          <t>From here on I believe that everything is subject to audit (risk based planning) of course something can be added to the plan for compliance/reg reasons.
	-Michael Roza</t>
        </r>
      </text>
    </comment>
    <comment ref="LZ12" authorId="0" shapeId="0" xr:uid="{00000000-0006-0000-0100-0000E8080000}">
      <text>
        <r>
          <rPr>
            <sz val="10"/>
            <color rgb="FF000000"/>
            <rFont val="Arial"/>
          </rPr>
          <t>From here on I believe that everything is subject to audit (risk based planning) of course something can be added to the plan for compliance/reg reasons.
	-Michael Roza</t>
        </r>
      </text>
    </comment>
    <comment ref="MA12" authorId="0" shapeId="0" xr:uid="{00000000-0006-0000-0100-0000E9080000}">
      <text>
        <r>
          <rPr>
            <sz val="10"/>
            <color rgb="FF000000"/>
            <rFont val="Arial"/>
          </rPr>
          <t>From here on I believe that everything is subject to audit (risk based planning) of course something can be added to the plan for compliance/reg reasons.
	-Michael Roza</t>
        </r>
      </text>
    </comment>
    <comment ref="MB12" authorId="0" shapeId="0" xr:uid="{00000000-0006-0000-0100-0000EA080000}">
      <text>
        <r>
          <rPr>
            <sz val="10"/>
            <color rgb="FF000000"/>
            <rFont val="Arial"/>
          </rPr>
          <t>From here on I believe that everything is subject to audit (risk based planning) of course something can be added to the plan for compliance/reg reasons.
	-Michael Roza</t>
        </r>
      </text>
    </comment>
    <comment ref="MC12" authorId="0" shapeId="0" xr:uid="{00000000-0006-0000-0100-0000EB080000}">
      <text>
        <r>
          <rPr>
            <sz val="10"/>
            <color rgb="FF000000"/>
            <rFont val="Arial"/>
          </rPr>
          <t>From here on I believe that everything is subject to audit (risk based planning) of course something can be added to the plan for compliance/reg reasons.
	-Michael Roza</t>
        </r>
      </text>
    </comment>
    <comment ref="MD12" authorId="0" shapeId="0" xr:uid="{00000000-0006-0000-0100-0000EC080000}">
      <text>
        <r>
          <rPr>
            <sz val="10"/>
            <color rgb="FF000000"/>
            <rFont val="Arial"/>
          </rPr>
          <t>From here on I believe that everything is subject to audit (risk based planning) of course something can be added to the plan for compliance/reg reasons.
	-Michael Roza</t>
        </r>
      </text>
    </comment>
    <comment ref="ME12" authorId="0" shapeId="0" xr:uid="{00000000-0006-0000-0100-0000ED080000}">
      <text>
        <r>
          <rPr>
            <sz val="10"/>
            <color rgb="FF000000"/>
            <rFont val="Arial"/>
          </rPr>
          <t>From here on I believe that everything is subject to audit (risk based planning) of course something can be added to the plan for compliance/reg reasons.
	-Michael Roza</t>
        </r>
      </text>
    </comment>
    <comment ref="MF12" authorId="0" shapeId="0" xr:uid="{00000000-0006-0000-0100-0000EE080000}">
      <text>
        <r>
          <rPr>
            <sz val="10"/>
            <color rgb="FF000000"/>
            <rFont val="Arial"/>
          </rPr>
          <t>From here on I believe that everything is subject to audit (risk based planning) of course something can be added to the plan for compliance/reg reasons.
	-Michael Roza</t>
        </r>
      </text>
    </comment>
    <comment ref="MG12" authorId="0" shapeId="0" xr:uid="{00000000-0006-0000-0100-0000EF080000}">
      <text>
        <r>
          <rPr>
            <sz val="10"/>
            <color rgb="FF000000"/>
            <rFont val="Arial"/>
          </rPr>
          <t>From here on I believe that everything is subject to audit (risk based planning) of course something can be added to the plan for compliance/reg reasons.
	-Michael Roza</t>
        </r>
      </text>
    </comment>
    <comment ref="MH12" authorId="0" shapeId="0" xr:uid="{00000000-0006-0000-0100-0000F0080000}">
      <text>
        <r>
          <rPr>
            <sz val="10"/>
            <color rgb="FF000000"/>
            <rFont val="Arial"/>
          </rPr>
          <t>From here on I believe that everything is subject to audit (risk based planning) of course something can be added to the plan for compliance/reg reasons.
	-Michael Roza</t>
        </r>
      </text>
    </comment>
    <comment ref="MI12" authorId="0" shapeId="0" xr:uid="{00000000-0006-0000-0100-0000F1080000}">
      <text>
        <r>
          <rPr>
            <sz val="10"/>
            <color rgb="FF000000"/>
            <rFont val="Arial"/>
          </rPr>
          <t>From here on I believe that everything is subject to audit (risk based planning) of course something can be added to the plan for compliance/reg reasons.
	-Michael Roza</t>
        </r>
      </text>
    </comment>
    <comment ref="MJ12" authorId="0" shapeId="0" xr:uid="{00000000-0006-0000-0100-0000F2080000}">
      <text>
        <r>
          <rPr>
            <sz val="10"/>
            <color rgb="FF000000"/>
            <rFont val="Arial"/>
          </rPr>
          <t>From here on I believe that everything is subject to audit (risk based planning) of course something can be added to the plan for compliance/reg reasons.
	-Michael Roza</t>
        </r>
      </text>
    </comment>
    <comment ref="MK12" authorId="0" shapeId="0" xr:uid="{00000000-0006-0000-0100-0000F3080000}">
      <text>
        <r>
          <rPr>
            <sz val="10"/>
            <color rgb="FF000000"/>
            <rFont val="Arial"/>
          </rPr>
          <t>From here on I believe that everything is subject to audit (risk based planning) of course something can be added to the plan for compliance/reg reasons.
	-Michael Roza</t>
        </r>
      </text>
    </comment>
    <comment ref="ML12" authorId="0" shapeId="0" xr:uid="{00000000-0006-0000-0100-0000F4080000}">
      <text>
        <r>
          <rPr>
            <sz val="10"/>
            <color rgb="FF000000"/>
            <rFont val="Arial"/>
          </rPr>
          <t>From here on I believe that everything is subject to audit (risk based planning) of course something can be added to the plan for compliance/reg reasons.
	-Michael Roza</t>
        </r>
      </text>
    </comment>
    <comment ref="MM12" authorId="0" shapeId="0" xr:uid="{00000000-0006-0000-0100-0000F5080000}">
      <text>
        <r>
          <rPr>
            <sz val="10"/>
            <color rgb="FF000000"/>
            <rFont val="Arial"/>
          </rPr>
          <t>From here on I believe that everything is subject to audit (risk based planning) of course something can be added to the plan for compliance/reg reasons.
	-Michael Roza</t>
        </r>
      </text>
    </comment>
    <comment ref="MN12" authorId="0" shapeId="0" xr:uid="{00000000-0006-0000-0100-0000F6080000}">
      <text>
        <r>
          <rPr>
            <sz val="10"/>
            <color rgb="FF000000"/>
            <rFont val="Arial"/>
          </rPr>
          <t>From here on I believe that everything is subject to audit (risk based planning) of course something can be added to the plan for compliance/reg reasons.
	-Michael Roza</t>
        </r>
      </text>
    </comment>
    <comment ref="MO12" authorId="0" shapeId="0" xr:uid="{00000000-0006-0000-0100-0000F7080000}">
      <text>
        <r>
          <rPr>
            <sz val="10"/>
            <color rgb="FF000000"/>
            <rFont val="Arial"/>
          </rPr>
          <t>From here on I believe that everything is subject to audit (risk based planning) of course something can be added to the plan for compliance/reg reasons.
	-Michael Roza</t>
        </r>
      </text>
    </comment>
    <comment ref="MP12" authorId="0" shapeId="0" xr:uid="{00000000-0006-0000-0100-0000F8080000}">
      <text>
        <r>
          <rPr>
            <sz val="10"/>
            <color rgb="FF000000"/>
            <rFont val="Arial"/>
          </rPr>
          <t>From here on I believe that everything is subject to audit (risk based planning) of course something can be added to the plan for compliance/reg reasons.
	-Michael Roza</t>
        </r>
      </text>
    </comment>
    <comment ref="MQ12" authorId="0" shapeId="0" xr:uid="{00000000-0006-0000-0100-0000F9080000}">
      <text>
        <r>
          <rPr>
            <sz val="10"/>
            <color rgb="FF000000"/>
            <rFont val="Arial"/>
          </rPr>
          <t>From here on I believe that everything is subject to audit (risk based planning) of course something can be added to the plan for compliance/reg reasons.
	-Michael Roza</t>
        </r>
      </text>
    </comment>
    <comment ref="MR12" authorId="0" shapeId="0" xr:uid="{00000000-0006-0000-0100-0000FA080000}">
      <text>
        <r>
          <rPr>
            <sz val="10"/>
            <color rgb="FF000000"/>
            <rFont val="Arial"/>
          </rPr>
          <t>From here on I believe that everything is subject to audit (risk based planning) of course something can be added to the plan for compliance/reg reasons.
	-Michael Roza</t>
        </r>
      </text>
    </comment>
    <comment ref="MS12" authorId="0" shapeId="0" xr:uid="{00000000-0006-0000-0100-0000FB080000}">
      <text>
        <r>
          <rPr>
            <sz val="10"/>
            <color rgb="FF000000"/>
            <rFont val="Arial"/>
          </rPr>
          <t>From here on I believe that everything is subject to audit (risk based planning) of course something can be added to the plan for compliance/reg reasons.
	-Michael Roza</t>
        </r>
      </text>
    </comment>
    <comment ref="MT12" authorId="0" shapeId="0" xr:uid="{00000000-0006-0000-0100-0000FC080000}">
      <text>
        <r>
          <rPr>
            <sz val="10"/>
            <color rgb="FF000000"/>
            <rFont val="Arial"/>
          </rPr>
          <t>From here on I believe that everything is subject to audit (risk based planning) of course something can be added to the plan for compliance/reg reasons.
	-Michael Roza</t>
        </r>
      </text>
    </comment>
    <comment ref="MU12" authorId="0" shapeId="0" xr:uid="{00000000-0006-0000-0100-0000FD080000}">
      <text>
        <r>
          <rPr>
            <sz val="10"/>
            <color rgb="FF000000"/>
            <rFont val="Arial"/>
          </rPr>
          <t>From here on I believe that everything is subject to audit (risk based planning) of course something can be added to the plan for compliance/reg reasons.
	-Michael Roza</t>
        </r>
      </text>
    </comment>
    <comment ref="MV12" authorId="0" shapeId="0" xr:uid="{00000000-0006-0000-0100-0000FE080000}">
      <text>
        <r>
          <rPr>
            <sz val="10"/>
            <color rgb="FF000000"/>
            <rFont val="Arial"/>
          </rPr>
          <t>From here on I believe that everything is subject to audit (risk based planning) of course something can be added to the plan for compliance/reg reasons.
	-Michael Roza</t>
        </r>
      </text>
    </comment>
    <comment ref="MW12" authorId="0" shapeId="0" xr:uid="{00000000-0006-0000-0100-0000FF080000}">
      <text>
        <r>
          <rPr>
            <sz val="10"/>
            <color rgb="FF000000"/>
            <rFont val="Arial"/>
          </rPr>
          <t>From here on I believe that everything is subject to audit (risk based planning) of course something can be added to the plan for compliance/reg reasons.
	-Michael Roza</t>
        </r>
      </text>
    </comment>
    <comment ref="MX12" authorId="0" shapeId="0" xr:uid="{00000000-0006-0000-0100-000000090000}">
      <text>
        <r>
          <rPr>
            <sz val="10"/>
            <color rgb="FF000000"/>
            <rFont val="Arial"/>
          </rPr>
          <t>From here on I believe that everything is subject to audit (risk based planning) of course something can be added to the plan for compliance/reg reasons.
	-Michael Roza</t>
        </r>
      </text>
    </comment>
    <comment ref="MY12" authorId="0" shapeId="0" xr:uid="{00000000-0006-0000-0100-000001090000}">
      <text>
        <r>
          <rPr>
            <sz val="10"/>
            <color rgb="FF000000"/>
            <rFont val="Arial"/>
          </rPr>
          <t>From here on I believe that everything is subject to audit (risk based planning) of course something can be added to the plan for compliance/reg reasons.
	-Michael Roza</t>
        </r>
      </text>
    </comment>
    <comment ref="MZ12" authorId="0" shapeId="0" xr:uid="{00000000-0006-0000-0100-000002090000}">
      <text>
        <r>
          <rPr>
            <sz val="10"/>
            <color rgb="FF000000"/>
            <rFont val="Arial"/>
          </rPr>
          <t>From here on I believe that everything is subject to audit (risk based planning) of course something can be added to the plan for compliance/reg reasons.
	-Michael Roza</t>
        </r>
      </text>
    </comment>
    <comment ref="NA12" authorId="0" shapeId="0" xr:uid="{00000000-0006-0000-0100-000003090000}">
      <text>
        <r>
          <rPr>
            <sz val="10"/>
            <color rgb="FF000000"/>
            <rFont val="Arial"/>
          </rPr>
          <t>From here on I believe that everything is subject to audit (risk based planning) of course something can be added to the plan for compliance/reg reasons.
	-Michael Roza</t>
        </r>
      </text>
    </comment>
    <comment ref="NC12" authorId="0" shapeId="0" xr:uid="{00000000-0006-0000-0100-000004070000}">
      <text>
        <r>
          <rPr>
            <sz val="10"/>
            <color rgb="FF000000"/>
            <rFont val="Arial"/>
          </rPr>
          <t>Should read "1" for MER
	-Michael Roza</t>
        </r>
      </text>
    </comment>
    <comment ref="NK12" authorId="0" shapeId="0" xr:uid="{00000000-0006-0000-0100-00002B020000}">
      <text>
        <r>
          <rPr>
            <sz val="10"/>
            <color rgb="FF000000"/>
            <rFont val="Arial"/>
          </rPr>
          <t>Both
	-Michael Roza</t>
        </r>
      </text>
    </comment>
    <comment ref="NL12" authorId="0" shapeId="0" xr:uid="{00000000-0006-0000-0100-0000BC020000}">
      <text>
        <r>
          <rPr>
            <sz val="10"/>
            <color rgb="FF000000"/>
            <rFont val="Arial"/>
          </rPr>
          <t>Both
	-Shahid Sharif</t>
        </r>
      </text>
    </comment>
    <comment ref="NM12" authorId="0" shapeId="0" xr:uid="{00000000-0006-0000-0100-00008B010000}">
      <text>
        <r>
          <rPr>
            <sz val="10"/>
            <color rgb="FF000000"/>
            <rFont val="Arial"/>
          </rPr>
          <t>CSP
	-Sunil Jaikumar</t>
        </r>
      </text>
    </comment>
    <comment ref="Z13" authorId="0" shapeId="0" xr:uid="{00000000-0006-0000-0100-0000EF0A0000}">
      <text>
        <r>
          <rPr>
            <sz val="10"/>
            <color rgb="FF000000"/>
            <rFont val="Arial"/>
          </rPr>
          <t>I think for this row all cells should be audited on a risk basis. Unless of course an audit is require for compliance/reg purposes
	-Michael Roza</t>
        </r>
      </text>
    </comment>
    <comment ref="AA13" authorId="0" shapeId="0" xr:uid="{00000000-0006-0000-0100-0000EC0A0000}">
      <text>
        <r>
          <rPr>
            <sz val="10"/>
            <color rgb="FF000000"/>
            <rFont val="Arial"/>
          </rPr>
          <t>I think for this row all cells should be audited on a risk basis. Unless of course an audit is require for compliance/reg purposes
	-Michael Roza</t>
        </r>
      </text>
    </comment>
    <comment ref="AB13" authorId="0" shapeId="0" xr:uid="{00000000-0006-0000-0100-0000ED0A0000}">
      <text>
        <r>
          <rPr>
            <sz val="10"/>
            <color rgb="FF000000"/>
            <rFont val="Arial"/>
          </rPr>
          <t>I think for this row all cells should be audited on a risk basis. Unless of course an audit is require for compliance/reg purposes
	-Michael Roza</t>
        </r>
      </text>
    </comment>
    <comment ref="AC13" authorId="0" shapeId="0" xr:uid="{00000000-0006-0000-0100-0000EE0A0000}">
      <text>
        <r>
          <rPr>
            <sz val="10"/>
            <color rgb="FF000000"/>
            <rFont val="Arial"/>
          </rPr>
          <t>I think for this row all cells should be audited on a risk basis. Unless of course an audit is require for compliance/reg purposes
	-Michael Roza</t>
        </r>
      </text>
    </comment>
    <comment ref="AD13" authorId="0" shapeId="0" xr:uid="{00000000-0006-0000-0100-0000EB0A0000}">
      <text>
        <r>
          <rPr>
            <sz val="10"/>
            <color rgb="FF000000"/>
            <rFont val="Arial"/>
          </rPr>
          <t>I think for this row all cells should be audited on a risk basis. Unless of course an audit is require for compliance/reg purposes
	-Michael Roza</t>
        </r>
      </text>
    </comment>
    <comment ref="AE13" authorId="0" shapeId="0" xr:uid="{00000000-0006-0000-0100-0000EA0A0000}">
      <text>
        <r>
          <rPr>
            <sz val="10"/>
            <color rgb="FF000000"/>
            <rFont val="Arial"/>
          </rPr>
          <t>I think for this row all cells should be audited on a risk basis. Unless of course an audit is require for compliance/reg purposes
	-Michael Roza</t>
        </r>
      </text>
    </comment>
    <comment ref="AF13" authorId="0" shapeId="0" xr:uid="{00000000-0006-0000-0100-0000E90A0000}">
      <text>
        <r>
          <rPr>
            <sz val="10"/>
            <color rgb="FF000000"/>
            <rFont val="Arial"/>
          </rPr>
          <t>I think for this row all cells should be audited on a risk basis. Unless of course an audit is require for compliance/reg purposes
	-Michael Roza</t>
        </r>
      </text>
    </comment>
    <comment ref="AG13" authorId="0" shapeId="0" xr:uid="{00000000-0006-0000-0100-0000E80A0000}">
      <text>
        <r>
          <rPr>
            <sz val="10"/>
            <color rgb="FF000000"/>
            <rFont val="Arial"/>
          </rPr>
          <t>I think for this row all cells should be audited on a risk basis. Unless of course an audit is require for compliance/reg purposes
	-Michael Roza</t>
        </r>
      </text>
    </comment>
    <comment ref="AH13" authorId="0" shapeId="0" xr:uid="{00000000-0006-0000-0100-0000E70A0000}">
      <text>
        <r>
          <rPr>
            <sz val="10"/>
            <color rgb="FF000000"/>
            <rFont val="Arial"/>
          </rPr>
          <t>I think for this row all cells should be audited on a risk basis. Unless of course an audit is require for compliance/reg purposes
	-Michael Roza</t>
        </r>
      </text>
    </comment>
    <comment ref="AI13" authorId="0" shapeId="0" xr:uid="{00000000-0006-0000-0100-0000E60A0000}">
      <text>
        <r>
          <rPr>
            <sz val="10"/>
            <color rgb="FF000000"/>
            <rFont val="Arial"/>
          </rPr>
          <t>I think for this row all cells should be audited on a risk basis. Unless of course an audit is require for compliance/reg purposes
	-Michael Roza</t>
        </r>
      </text>
    </comment>
    <comment ref="AJ13" authorId="0" shapeId="0" xr:uid="{00000000-0006-0000-0100-0000E50A0000}">
      <text>
        <r>
          <rPr>
            <sz val="10"/>
            <color rgb="FF000000"/>
            <rFont val="Arial"/>
          </rPr>
          <t>I think for this row all cells should be audited on a risk basis. Unless of course an audit is require for compliance/reg purposes
	-Michael Roza</t>
        </r>
      </text>
    </comment>
    <comment ref="AK13" authorId="0" shapeId="0" xr:uid="{00000000-0006-0000-0100-0000E40A0000}">
      <text>
        <r>
          <rPr>
            <sz val="10"/>
            <color rgb="FF000000"/>
            <rFont val="Arial"/>
          </rPr>
          <t>I think for this row all cells should be audited on a risk basis. Unless of course an audit is require for compliance/reg purposes
	-Michael Roza</t>
        </r>
      </text>
    </comment>
    <comment ref="AL13" authorId="0" shapeId="0" xr:uid="{00000000-0006-0000-0100-0000E30A0000}">
      <text>
        <r>
          <rPr>
            <sz val="10"/>
            <color rgb="FF000000"/>
            <rFont val="Arial"/>
          </rPr>
          <t>I think for this row all cells should be audited on a risk basis. Unless of course an audit is required for compliance/reg purposes
	-Michael Roza</t>
        </r>
      </text>
    </comment>
    <comment ref="AM13" authorId="0" shapeId="0" xr:uid="{00000000-0006-0000-0100-0000E20A0000}">
      <text>
        <r>
          <rPr>
            <sz val="10"/>
            <color rgb="FF000000"/>
            <rFont val="Arial"/>
          </rPr>
          <t>I think for this row all cells should be audited on a risk basis. Unless of course an audit is require for compliance/reg purposes
	-Michael Roza</t>
        </r>
      </text>
    </comment>
    <comment ref="AN13" authorId="0" shapeId="0" xr:uid="{00000000-0006-0000-0100-0000DF0A0000}">
      <text>
        <r>
          <rPr>
            <sz val="10"/>
            <color rgb="FF000000"/>
            <rFont val="Arial"/>
          </rPr>
          <t>I think for this row all cells should be audited on a risk basis. Unless of course an audit is require for compliance/reg purposes
	-Michael Roza</t>
        </r>
      </text>
    </comment>
    <comment ref="AO13" authorId="0" shapeId="0" xr:uid="{00000000-0006-0000-0100-0000E00A0000}">
      <text>
        <r>
          <rPr>
            <sz val="10"/>
            <color rgb="FF000000"/>
            <rFont val="Arial"/>
          </rPr>
          <t>I think for this row all cells should be audited on a risk basis. Unless of course an audit is require for compliance/reg purposes
	-Michael Roza</t>
        </r>
      </text>
    </comment>
    <comment ref="AP13" authorId="0" shapeId="0" xr:uid="{00000000-0006-0000-0100-0000E10A0000}">
      <text>
        <r>
          <rPr>
            <sz val="10"/>
            <color rgb="FF000000"/>
            <rFont val="Arial"/>
          </rPr>
          <t>I think for this row all cells should be audited on a risk basis. Unless of course an audit is require for compliance/reg purposes
	-Michael Roza</t>
        </r>
      </text>
    </comment>
    <comment ref="AQ13" authorId="0" shapeId="0" xr:uid="{00000000-0006-0000-0100-0000DE0A0000}">
      <text>
        <r>
          <rPr>
            <sz val="10"/>
            <color rgb="FF000000"/>
            <rFont val="Arial"/>
          </rPr>
          <t>I think for this row all cells should be audited on a risk basis. Unless of course an audit is require for compliance/reg purposes
	-Michael Roza</t>
        </r>
      </text>
    </comment>
    <comment ref="AR13" authorId="0" shapeId="0" xr:uid="{00000000-0006-0000-0100-0000DD0A0000}">
      <text>
        <r>
          <rPr>
            <sz val="10"/>
            <color rgb="FF000000"/>
            <rFont val="Arial"/>
          </rPr>
          <t>I think for this row all cells should be audited on a risk basis. Unless of course an audit is require for compliance/reg purposes
	-Michael Roza</t>
        </r>
      </text>
    </comment>
    <comment ref="AS13" authorId="0" shapeId="0" xr:uid="{00000000-0006-0000-0100-0000DC0A0000}">
      <text>
        <r>
          <rPr>
            <sz val="10"/>
            <color rgb="FF000000"/>
            <rFont val="Arial"/>
          </rPr>
          <t>I think for this row all cells should be audited on a risk basis. Unless of course an audit is require for compliance/reg purposes
	-Michael Roza</t>
        </r>
      </text>
    </comment>
    <comment ref="AT13" authorId="0" shapeId="0" xr:uid="{00000000-0006-0000-0100-0000DB0A0000}">
      <text>
        <r>
          <rPr>
            <sz val="10"/>
            <color rgb="FF000000"/>
            <rFont val="Arial"/>
          </rPr>
          <t>I think for this row all cells should be audited on a risk basis. Unless of course an audit is require for compliance/reg purposes
	-Michael Roza</t>
        </r>
      </text>
    </comment>
    <comment ref="AU13" authorId="0" shapeId="0" xr:uid="{00000000-0006-0000-0100-0000DA0A0000}">
      <text>
        <r>
          <rPr>
            <sz val="10"/>
            <color rgb="FF000000"/>
            <rFont val="Arial"/>
          </rPr>
          <t>I think for this row all cells should be audited on a risk basis. Unless of course an audit is require for compliance/reg purposes
	-Michael Roza</t>
        </r>
      </text>
    </comment>
    <comment ref="AV13" authorId="0" shapeId="0" xr:uid="{00000000-0006-0000-0100-0000D90A0000}">
      <text>
        <r>
          <rPr>
            <sz val="10"/>
            <color rgb="FF000000"/>
            <rFont val="Arial"/>
          </rPr>
          <t>I think for this row all cells should be audited on a risk basis. Unless of course an audit is require for compliance/reg purposes
	-Michael Roza</t>
        </r>
      </text>
    </comment>
    <comment ref="AW13" authorId="0" shapeId="0" xr:uid="{00000000-0006-0000-0100-0000D80A0000}">
      <text>
        <r>
          <rPr>
            <sz val="10"/>
            <color rgb="FF000000"/>
            <rFont val="Arial"/>
          </rPr>
          <t>I think for this row all cells should be audited on a risk basis. Unless of course an audit is require for compliance/reg purposes
	-Michael Roza</t>
        </r>
      </text>
    </comment>
    <comment ref="AX13" authorId="0" shapeId="0" xr:uid="{00000000-0006-0000-0100-0000D70A0000}">
      <text>
        <r>
          <rPr>
            <sz val="10"/>
            <color rgb="FF000000"/>
            <rFont val="Arial"/>
          </rPr>
          <t>I think for this row all cells should be audited on a risk basis. Unless of course an audit is require for compliance/reg purposes
	-Michael Roza</t>
        </r>
      </text>
    </comment>
    <comment ref="AY13" authorId="0" shapeId="0" xr:uid="{00000000-0006-0000-0100-0000D60A0000}">
      <text>
        <r>
          <rPr>
            <sz val="10"/>
            <color rgb="FF000000"/>
            <rFont val="Arial"/>
          </rPr>
          <t>I think for this row all cells should be audited on a risk basis. Unless of course an audit is require for compliance/reg purposes
	-Michael Roza</t>
        </r>
      </text>
    </comment>
    <comment ref="AZ13" authorId="0" shapeId="0" xr:uid="{00000000-0006-0000-0100-0000D50A0000}">
      <text>
        <r>
          <rPr>
            <sz val="10"/>
            <color rgb="FF000000"/>
            <rFont val="Arial"/>
          </rPr>
          <t>I think for this row all cells should be audited on a risk basis. Unless of course an audit is require for compliance/reg purposes
	-Michael Roza</t>
        </r>
      </text>
    </comment>
    <comment ref="BA13" authorId="0" shapeId="0" xr:uid="{00000000-0006-0000-0100-0000D30A0000}">
      <text>
        <r>
          <rPr>
            <sz val="10"/>
            <color rgb="FF000000"/>
            <rFont val="Arial"/>
          </rPr>
          <t>I think for this row all cells should be audited on a risk basis. Unless of course an audit is require for compliance/reg purposes
	-Michael Roza</t>
        </r>
      </text>
    </comment>
    <comment ref="BB13" authorId="0" shapeId="0" xr:uid="{00000000-0006-0000-0100-0000D10A0000}">
      <text>
        <r>
          <rPr>
            <sz val="10"/>
            <color rgb="FF000000"/>
            <rFont val="Arial"/>
          </rPr>
          <t>I think for this row all cells should be audited on a risk basis. Unless of course an audit is require for compliance/reg purposes
	-Michael Roza</t>
        </r>
      </text>
    </comment>
    <comment ref="BC13" authorId="0" shapeId="0" xr:uid="{00000000-0006-0000-0100-0000D40A0000}">
      <text>
        <r>
          <rPr>
            <sz val="10"/>
            <color rgb="FF000000"/>
            <rFont val="Arial"/>
          </rPr>
          <t>I think for this row all cells should be audited on a risk basis. Unless of course an audit is require for compliance/reg purposes
	-Michael Roza</t>
        </r>
      </text>
    </comment>
    <comment ref="BD13" authorId="0" shapeId="0" xr:uid="{00000000-0006-0000-0100-0000D20A0000}">
      <text>
        <r>
          <rPr>
            <sz val="10"/>
            <color rgb="FF000000"/>
            <rFont val="Arial"/>
          </rPr>
          <t>I think for this row all cells should be audited on a risk basis. Unless of course an audit is require for compliance/reg purposes
	-Michael Roza</t>
        </r>
      </text>
    </comment>
    <comment ref="BE13" authorId="0" shapeId="0" xr:uid="{00000000-0006-0000-0100-0000000A0000}">
      <text>
        <r>
          <rPr>
            <sz val="10"/>
            <color rgb="FF000000"/>
            <rFont val="Arial"/>
          </rPr>
          <t>I think for this row all cells should be audited on a risk basis. Unless of course an audit is require for compliance/reg purposes
	-Michael Roza</t>
        </r>
      </text>
    </comment>
    <comment ref="BF13" authorId="0" shapeId="0" xr:uid="{00000000-0006-0000-0100-00009D090000}">
      <text>
        <r>
          <rPr>
            <sz val="10"/>
            <color rgb="FF000000"/>
            <rFont val="Arial"/>
          </rPr>
          <t>I think for this row all cells should be audited on a risk basis. Unless of course an audit is require for compliance/reg purposes
	-Michael Roza</t>
        </r>
      </text>
    </comment>
    <comment ref="BG13" authorId="0" shapeId="0" xr:uid="{00000000-0006-0000-0100-00009E090000}">
      <text>
        <r>
          <rPr>
            <sz val="10"/>
            <color rgb="FF000000"/>
            <rFont val="Arial"/>
          </rPr>
          <t>I think for this row all cells should be audited on a risk basis. Unless of course an audit is require for compliance/reg purposes
	-Michael Roza</t>
        </r>
      </text>
    </comment>
    <comment ref="BH13" authorId="0" shapeId="0" xr:uid="{00000000-0006-0000-0100-00009F090000}">
      <text>
        <r>
          <rPr>
            <sz val="10"/>
            <color rgb="FF000000"/>
            <rFont val="Arial"/>
          </rPr>
          <t>I think for this row all cells should be audited on a risk basis. Unless of course an audit is require for compliance/reg purposes
	-Michael Roza</t>
        </r>
      </text>
    </comment>
    <comment ref="BI13" authorId="0" shapeId="0" xr:uid="{00000000-0006-0000-0100-0000A0090000}">
      <text>
        <r>
          <rPr>
            <sz val="10"/>
            <color rgb="FF000000"/>
            <rFont val="Arial"/>
          </rPr>
          <t>I think for this row all cells should be audited on a risk basis. Unless of course an audit is require for compliance/reg purposes
	-Michael Roza</t>
        </r>
      </text>
    </comment>
    <comment ref="BJ13" authorId="0" shapeId="0" xr:uid="{00000000-0006-0000-0100-0000A1090000}">
      <text>
        <r>
          <rPr>
            <sz val="10"/>
            <color rgb="FF000000"/>
            <rFont val="Arial"/>
          </rPr>
          <t>I think for this row all cells should be audited on a risk basis. Unless of course an audit is require for compliance/reg purposes
	-Michael Roza</t>
        </r>
      </text>
    </comment>
    <comment ref="BK13" authorId="0" shapeId="0" xr:uid="{00000000-0006-0000-0100-0000A2090000}">
      <text>
        <r>
          <rPr>
            <sz val="10"/>
            <color rgb="FF000000"/>
            <rFont val="Arial"/>
          </rPr>
          <t>I think for this row all cells should be audited on a risk basis. Unless of course an audit is require for compliance/reg purposes
	-Michael Roza</t>
        </r>
      </text>
    </comment>
    <comment ref="BL13" authorId="0" shapeId="0" xr:uid="{00000000-0006-0000-0100-0000A3090000}">
      <text>
        <r>
          <rPr>
            <sz val="10"/>
            <color rgb="FF000000"/>
            <rFont val="Arial"/>
          </rPr>
          <t>I think for this row all cells should be audited on a risk basis. Unless of course an audit is require for compliance/reg purposes
	-Michael Roza</t>
        </r>
      </text>
    </comment>
    <comment ref="BM13" authorId="0" shapeId="0" xr:uid="{00000000-0006-0000-0100-0000A4090000}">
      <text>
        <r>
          <rPr>
            <sz val="10"/>
            <color rgb="FF000000"/>
            <rFont val="Arial"/>
          </rPr>
          <t>I think for this row all cells should be audited on a risk basis. Unless of course an audit is require for compliance/reg purposes
	-Michael Roza</t>
        </r>
      </text>
    </comment>
    <comment ref="BN13" authorId="0" shapeId="0" xr:uid="{00000000-0006-0000-0100-0000A5090000}">
      <text>
        <r>
          <rPr>
            <sz val="10"/>
            <color rgb="FF000000"/>
            <rFont val="Arial"/>
          </rPr>
          <t>I think for this row all cells should be audited on a risk basis. Unless of course an audit is require for compliance/reg purposes
	-Michael Roza</t>
        </r>
      </text>
    </comment>
    <comment ref="BO13" authorId="0" shapeId="0" xr:uid="{00000000-0006-0000-0100-0000A6090000}">
      <text>
        <r>
          <rPr>
            <sz val="10"/>
            <color rgb="FF000000"/>
            <rFont val="Arial"/>
          </rPr>
          <t>I think for this row all cells should be audited on a risk basis. Unless of course an audit is require for compliance/reg purposes
	-Michael Roza</t>
        </r>
      </text>
    </comment>
    <comment ref="BP13" authorId="0" shapeId="0" xr:uid="{00000000-0006-0000-0100-0000A7090000}">
      <text>
        <r>
          <rPr>
            <sz val="10"/>
            <color rgb="FF000000"/>
            <rFont val="Arial"/>
          </rPr>
          <t>I think for this row all cells should be audited on a risk basis. Unless of course an audit is require for compliance/reg purposes
	-Michael Roza</t>
        </r>
      </text>
    </comment>
    <comment ref="BQ13" authorId="0" shapeId="0" xr:uid="{00000000-0006-0000-0100-0000A8090000}">
      <text>
        <r>
          <rPr>
            <sz val="10"/>
            <color rgb="FF000000"/>
            <rFont val="Arial"/>
          </rPr>
          <t>I think for this row all cells should be audited on a risk basis. Unless of course an audit is require for compliance/reg purposes
	-Michael Roza</t>
        </r>
      </text>
    </comment>
    <comment ref="BR13" authorId="0" shapeId="0" xr:uid="{00000000-0006-0000-0100-0000A9090000}">
      <text>
        <r>
          <rPr>
            <sz val="10"/>
            <color rgb="FF000000"/>
            <rFont val="Arial"/>
          </rPr>
          <t>I think for this row all cells should be audited on a risk basis. Unless of course an audit is require for compliance/reg purposes
	-Michael Roza</t>
        </r>
      </text>
    </comment>
    <comment ref="BS13" authorId="0" shapeId="0" xr:uid="{00000000-0006-0000-0100-0000AA090000}">
      <text>
        <r>
          <rPr>
            <sz val="10"/>
            <color rgb="FF000000"/>
            <rFont val="Arial"/>
          </rPr>
          <t>I think for this row all cells should be audited on a risk basis. Unless of course an audit is require for compliance/reg purposes
	-Michael Roza</t>
        </r>
      </text>
    </comment>
    <comment ref="BT13" authorId="0" shapeId="0" xr:uid="{00000000-0006-0000-0100-0000AB090000}">
      <text>
        <r>
          <rPr>
            <sz val="10"/>
            <color rgb="FF000000"/>
            <rFont val="Arial"/>
          </rPr>
          <t>I think for this row all cells should be audited on a risk basis. Unless of course an audit is require for compliance/reg purposes
	-Michael Roza</t>
        </r>
      </text>
    </comment>
    <comment ref="BU13" authorId="0" shapeId="0" xr:uid="{00000000-0006-0000-0100-0000AC090000}">
      <text>
        <r>
          <rPr>
            <sz val="10"/>
            <color rgb="FF000000"/>
            <rFont val="Arial"/>
          </rPr>
          <t>I think for this row all cells should be audited on a risk basis. Unless of course an audit is require for compliance/reg purposes
	-Michael Roza</t>
        </r>
      </text>
    </comment>
    <comment ref="BV13" authorId="0" shapeId="0" xr:uid="{00000000-0006-0000-0100-0000AD090000}">
      <text>
        <r>
          <rPr>
            <sz val="10"/>
            <color rgb="FF000000"/>
            <rFont val="Arial"/>
          </rPr>
          <t>I think for this row all cells should be audited on a risk basis. Unless of course an audit is require for compliance/reg purposes
	-Michael Roza</t>
        </r>
      </text>
    </comment>
    <comment ref="BW13" authorId="0" shapeId="0" xr:uid="{00000000-0006-0000-0100-0000AE090000}">
      <text>
        <r>
          <rPr>
            <sz val="10"/>
            <color rgb="FF000000"/>
            <rFont val="Arial"/>
          </rPr>
          <t>I think for this row all cells should be audited on a risk basis. Unless of course an audit is require for compliance/reg purposes
	-Michael Roza</t>
        </r>
      </text>
    </comment>
    <comment ref="BX13" authorId="0" shapeId="0" xr:uid="{00000000-0006-0000-0100-0000AF090000}">
      <text>
        <r>
          <rPr>
            <sz val="10"/>
            <color rgb="FF000000"/>
            <rFont val="Arial"/>
          </rPr>
          <t>I think for this row all cells should be audited on a risk basis. Unless of course an audit is require for compliance/reg purposes
	-Michael Roza</t>
        </r>
      </text>
    </comment>
    <comment ref="BY13" authorId="0" shapeId="0" xr:uid="{00000000-0006-0000-0100-0000B0090000}">
      <text>
        <r>
          <rPr>
            <sz val="10"/>
            <color rgb="FF000000"/>
            <rFont val="Arial"/>
          </rPr>
          <t>I think for this row all cells should be audited on a risk basis. Unless of course an audit is require for compliance/reg purposes
	-Michael Roza</t>
        </r>
      </text>
    </comment>
    <comment ref="BZ13" authorId="0" shapeId="0" xr:uid="{00000000-0006-0000-0100-0000B1090000}">
      <text>
        <r>
          <rPr>
            <sz val="10"/>
            <color rgb="FF000000"/>
            <rFont val="Arial"/>
          </rPr>
          <t>I think for this row all cells should be audited on a risk basis. Unless of course an audit is require for compliance/reg purposes
	-Michael Roza</t>
        </r>
      </text>
    </comment>
    <comment ref="CA13" authorId="0" shapeId="0" xr:uid="{00000000-0006-0000-0100-0000B2090000}">
      <text>
        <r>
          <rPr>
            <sz val="10"/>
            <color rgb="FF000000"/>
            <rFont val="Arial"/>
          </rPr>
          <t>I think for this row all cells should be audited on a risk basis. Unless of course an audit is require for compliance/reg purposes
	-Michael Roza</t>
        </r>
      </text>
    </comment>
    <comment ref="CB13" authorId="0" shapeId="0" xr:uid="{00000000-0006-0000-0100-0000B3090000}">
      <text>
        <r>
          <rPr>
            <sz val="10"/>
            <color rgb="FF000000"/>
            <rFont val="Arial"/>
          </rPr>
          <t>I think for this row all cells should be audited on a risk basis. Unless of course an audit is require for compliance/reg purposes
	-Michael Roza</t>
        </r>
      </text>
    </comment>
    <comment ref="CC13" authorId="0" shapeId="0" xr:uid="{00000000-0006-0000-0100-0000B4090000}">
      <text>
        <r>
          <rPr>
            <sz val="10"/>
            <color rgb="FF000000"/>
            <rFont val="Arial"/>
          </rPr>
          <t>I think for this row all cells should be audited on a risk basis. Unless of course an audit is require for compliance/reg purposes
	-Michael Roza</t>
        </r>
      </text>
    </comment>
    <comment ref="CD13" authorId="0" shapeId="0" xr:uid="{00000000-0006-0000-0100-0000B5090000}">
      <text>
        <r>
          <rPr>
            <sz val="10"/>
            <color rgb="FF000000"/>
            <rFont val="Arial"/>
          </rPr>
          <t>I think for this row all cells should be audited on a risk basis. Unless of course an audit is require for compliance/reg purposes
	-Michael Roza</t>
        </r>
      </text>
    </comment>
    <comment ref="CE13" authorId="0" shapeId="0" xr:uid="{00000000-0006-0000-0100-0000B6090000}">
      <text>
        <r>
          <rPr>
            <sz val="10"/>
            <color rgb="FF000000"/>
            <rFont val="Arial"/>
          </rPr>
          <t>I think for this row all cells should be audited on a risk basis. Unless of course an audit is require for compliance/reg purposes
	-Michael Roza</t>
        </r>
      </text>
    </comment>
    <comment ref="CF13" authorId="0" shapeId="0" xr:uid="{00000000-0006-0000-0100-0000B7090000}">
      <text>
        <r>
          <rPr>
            <sz val="10"/>
            <color rgb="FF000000"/>
            <rFont val="Arial"/>
          </rPr>
          <t>I think for this row all cells should be audited on a risk basis. Unless of course an audit is require for compliance/reg purposes
	-Michael Roza</t>
        </r>
      </text>
    </comment>
    <comment ref="CG13" authorId="0" shapeId="0" xr:uid="{00000000-0006-0000-0100-0000B8090000}">
      <text>
        <r>
          <rPr>
            <sz val="10"/>
            <color rgb="FF000000"/>
            <rFont val="Arial"/>
          </rPr>
          <t>I think for this row all cells should be audited on a risk basis. Unless of course an audit is require for compliance/reg purposes
	-Michael Roza</t>
        </r>
      </text>
    </comment>
    <comment ref="CH13" authorId="0" shapeId="0" xr:uid="{00000000-0006-0000-0100-0000B9090000}">
      <text>
        <r>
          <rPr>
            <sz val="10"/>
            <color rgb="FF000000"/>
            <rFont val="Arial"/>
          </rPr>
          <t>I think for this row all cells should be audited on a risk basis. Unless of course an audit is require for compliance/reg purposes
	-Michael Roza</t>
        </r>
      </text>
    </comment>
    <comment ref="CI13" authorId="0" shapeId="0" xr:uid="{00000000-0006-0000-0100-0000BA090000}">
      <text>
        <r>
          <rPr>
            <sz val="10"/>
            <color rgb="FF000000"/>
            <rFont val="Arial"/>
          </rPr>
          <t>I think for this row all cells should be audited on a risk basis. Unless of course an audit is require for compliance/reg purposes
	-Michael Roza</t>
        </r>
      </text>
    </comment>
    <comment ref="CJ13" authorId="0" shapeId="0" xr:uid="{00000000-0006-0000-0100-0000BB090000}">
      <text>
        <r>
          <rPr>
            <sz val="10"/>
            <color rgb="FF000000"/>
            <rFont val="Arial"/>
          </rPr>
          <t>I think for this row all cells should be audited on a risk basis. Unless of course an audit is require for compliance/reg purposes
	-Michael Roza</t>
        </r>
      </text>
    </comment>
    <comment ref="CK13" authorId="0" shapeId="0" xr:uid="{00000000-0006-0000-0100-0000BC090000}">
      <text>
        <r>
          <rPr>
            <sz val="10"/>
            <color rgb="FF000000"/>
            <rFont val="Arial"/>
          </rPr>
          <t>I think for this row all cells should be audited on a risk basis. Unless of course an audit is require for compliance/reg purposes
	-Michael Roza</t>
        </r>
      </text>
    </comment>
    <comment ref="CL13" authorId="0" shapeId="0" xr:uid="{00000000-0006-0000-0100-0000BD090000}">
      <text>
        <r>
          <rPr>
            <sz val="10"/>
            <color rgb="FF000000"/>
            <rFont val="Arial"/>
          </rPr>
          <t>I think for this row all cells should be audited on a risk basis. Unless of course an audit is require for compliance/reg purposes
	-Michael Roza</t>
        </r>
      </text>
    </comment>
    <comment ref="CM13" authorId="0" shapeId="0" xr:uid="{00000000-0006-0000-0100-0000BE090000}">
      <text>
        <r>
          <rPr>
            <sz val="10"/>
            <color rgb="FF000000"/>
            <rFont val="Arial"/>
          </rPr>
          <t>I think for this row all cells should be audited on a risk basis. Unless of course an audit is require for compliance/reg purposes
	-Michael Roza</t>
        </r>
      </text>
    </comment>
    <comment ref="CN13" authorId="0" shapeId="0" xr:uid="{00000000-0006-0000-0100-0000BF090000}">
      <text>
        <r>
          <rPr>
            <sz val="10"/>
            <color rgb="FF000000"/>
            <rFont val="Arial"/>
          </rPr>
          <t>I think for this row all cells should be audited on a risk basis. Unless of course an audit is require for compliance/reg purposes
	-Michael Roza</t>
        </r>
      </text>
    </comment>
    <comment ref="CO13" authorId="0" shapeId="0" xr:uid="{00000000-0006-0000-0100-0000C0090000}">
      <text>
        <r>
          <rPr>
            <sz val="10"/>
            <color rgb="FF000000"/>
            <rFont val="Arial"/>
          </rPr>
          <t>I think for this row all cells should be audited on a risk basis. Unless of course an audit is require for compliance/reg purposes
	-Michael Roza</t>
        </r>
      </text>
    </comment>
    <comment ref="CP13" authorId="0" shapeId="0" xr:uid="{00000000-0006-0000-0100-0000C1090000}">
      <text>
        <r>
          <rPr>
            <sz val="10"/>
            <color rgb="FF000000"/>
            <rFont val="Arial"/>
          </rPr>
          <t>I think for this row all cells should be audited on a risk basis. Unless of course an audit is require for compliance/reg purposes
	-Michael Roza
Edge Case: If the control not used, it's not auditable
	-J Brook
/Group Mtg Agreement
	-Michael Roza</t>
        </r>
      </text>
    </comment>
    <comment ref="CQ13" authorId="0" shapeId="0" xr:uid="{00000000-0006-0000-0100-0000C2090000}">
      <text>
        <r>
          <rPr>
            <sz val="10"/>
            <color rgb="FF000000"/>
            <rFont val="Arial"/>
          </rPr>
          <t>I think for this row all cells should be audited on a risk basis. Unless of course an audit is require for compliance/reg purposes
	-Michael Roza</t>
        </r>
      </text>
    </comment>
    <comment ref="CR13" authorId="0" shapeId="0" xr:uid="{00000000-0006-0000-0100-0000C3090000}">
      <text>
        <r>
          <rPr>
            <sz val="10"/>
            <color rgb="FF000000"/>
            <rFont val="Arial"/>
          </rPr>
          <t>I think for this row all cells should be audited on a risk basis. Unless of course an audit is require for compliance/reg purposes
	-Michael Roza</t>
        </r>
      </text>
    </comment>
    <comment ref="CS13" authorId="0" shapeId="0" xr:uid="{00000000-0006-0000-0100-0000C4090000}">
      <text>
        <r>
          <rPr>
            <sz val="10"/>
            <color rgb="FF000000"/>
            <rFont val="Arial"/>
          </rPr>
          <t>I think for this row all cells should be audited on a risk basis. Unless of course an audit is require for compliance/reg purposes
	-Michael Roza</t>
        </r>
      </text>
    </comment>
    <comment ref="CT13" authorId="0" shapeId="0" xr:uid="{00000000-0006-0000-0100-0000C5090000}">
      <text>
        <r>
          <rPr>
            <sz val="10"/>
            <color rgb="FF000000"/>
            <rFont val="Arial"/>
          </rPr>
          <t>I think for this row all cells should be audited on a risk basis. Unless of course an audit is require for compliance/reg purposes
	-Michael Roza</t>
        </r>
      </text>
    </comment>
    <comment ref="CU13" authorId="0" shapeId="0" xr:uid="{00000000-0006-0000-0100-0000C6090000}">
      <text>
        <r>
          <rPr>
            <sz val="10"/>
            <color rgb="FF000000"/>
            <rFont val="Arial"/>
          </rPr>
          <t>I think for this row all cells should be audited on a risk basis. Unless of course an audit is require for compliance/reg purposes
	-Michael Roza</t>
        </r>
      </text>
    </comment>
    <comment ref="CV13" authorId="0" shapeId="0" xr:uid="{00000000-0006-0000-0100-0000C7090000}">
      <text>
        <r>
          <rPr>
            <sz val="10"/>
            <color rgb="FF000000"/>
            <rFont val="Arial"/>
          </rPr>
          <t>I think for this row all cells should be audited on a risk basis. Unless of course an audit is require for compliance/reg purposes
	-Michael Roza</t>
        </r>
      </text>
    </comment>
    <comment ref="CW13" authorId="0" shapeId="0" xr:uid="{00000000-0006-0000-0100-0000C8090000}">
      <text>
        <r>
          <rPr>
            <sz val="10"/>
            <color rgb="FF000000"/>
            <rFont val="Arial"/>
          </rPr>
          <t>I think for this row all cells should be audited on a risk basis. Unless of course an audit is require for compliance/reg purposes
	-Michael Roza</t>
        </r>
      </text>
    </comment>
    <comment ref="CX13" authorId="0" shapeId="0" xr:uid="{00000000-0006-0000-0100-0000C9090000}">
      <text>
        <r>
          <rPr>
            <sz val="10"/>
            <color rgb="FF000000"/>
            <rFont val="Arial"/>
          </rPr>
          <t>I think for this row all cells should be audited on a risk basis. Unless of course an audit is require for compliance/reg purposes
	-Michael Roza</t>
        </r>
      </text>
    </comment>
    <comment ref="CY13" authorId="0" shapeId="0" xr:uid="{00000000-0006-0000-0100-0000CA090000}">
      <text>
        <r>
          <rPr>
            <sz val="10"/>
            <color rgb="FF000000"/>
            <rFont val="Arial"/>
          </rPr>
          <t>I think for this row all cells should be audited on a risk basis. Unless of course an audit is require for compliance/reg purposes
	-Michael Roza</t>
        </r>
      </text>
    </comment>
    <comment ref="CZ13" authorId="0" shapeId="0" xr:uid="{00000000-0006-0000-0100-0000CB090000}">
      <text>
        <r>
          <rPr>
            <sz val="10"/>
            <color rgb="FF000000"/>
            <rFont val="Arial"/>
          </rPr>
          <t>I think for this row all cells should be audited on a risk basis. Unless of course an audit is require for compliance/reg purposes
	-Michael Roza</t>
        </r>
      </text>
    </comment>
    <comment ref="DA13" authorId="0" shapeId="0" xr:uid="{00000000-0006-0000-0100-0000CC090000}">
      <text>
        <r>
          <rPr>
            <sz val="10"/>
            <color rgb="FF000000"/>
            <rFont val="Arial"/>
          </rPr>
          <t>I think for this row all cells should be audited on a risk basis. Unless of course an audit is require for compliance/reg purposes
	-Michael Roza</t>
        </r>
      </text>
    </comment>
    <comment ref="DB13" authorId="0" shapeId="0" xr:uid="{00000000-0006-0000-0100-0000CD090000}">
      <text>
        <r>
          <rPr>
            <sz val="10"/>
            <color rgb="FF000000"/>
            <rFont val="Arial"/>
          </rPr>
          <t>I think for this row all cells should be audited on a risk basis. Unless of course an audit is require for compliance/reg purposes
	-Michael Roza</t>
        </r>
      </text>
    </comment>
    <comment ref="DC13" authorId="0" shapeId="0" xr:uid="{00000000-0006-0000-0100-0000CE090000}">
      <text>
        <r>
          <rPr>
            <sz val="10"/>
            <color rgb="FF000000"/>
            <rFont val="Arial"/>
          </rPr>
          <t>I think for this row all cells should be audited on a risk basis. Unless of course an audit is require for compliance/reg purposes
	-Michael Roza</t>
        </r>
      </text>
    </comment>
    <comment ref="DD13" authorId="0" shapeId="0" xr:uid="{00000000-0006-0000-0100-0000CF090000}">
      <text>
        <r>
          <rPr>
            <sz val="10"/>
            <color rgb="FF000000"/>
            <rFont val="Arial"/>
          </rPr>
          <t>I think for this row all cells should be audited on a risk basis. Unless of course an audit is require for compliance/reg purposes
	-Michael Roza</t>
        </r>
      </text>
    </comment>
    <comment ref="DE13" authorId="0" shapeId="0" xr:uid="{00000000-0006-0000-0100-0000D0090000}">
      <text>
        <r>
          <rPr>
            <sz val="10"/>
            <color rgb="FF000000"/>
            <rFont val="Arial"/>
          </rPr>
          <t>I think for this row all cells should be audited on a risk basis. Unless of course an audit is require for compliance/reg purposes
	-Michael Roza</t>
        </r>
      </text>
    </comment>
    <comment ref="DF13" authorId="0" shapeId="0" xr:uid="{00000000-0006-0000-0100-0000D1090000}">
      <text>
        <r>
          <rPr>
            <sz val="10"/>
            <color rgb="FF000000"/>
            <rFont val="Arial"/>
          </rPr>
          <t>I think for this row all cells should be audited on a risk basis. Unless of course an audit is require for compliance/reg purposes
	-Michael Roza</t>
        </r>
      </text>
    </comment>
    <comment ref="DG13" authorId="0" shapeId="0" xr:uid="{00000000-0006-0000-0100-0000D2090000}">
      <text>
        <r>
          <rPr>
            <sz val="10"/>
            <color rgb="FF000000"/>
            <rFont val="Arial"/>
          </rPr>
          <t>I think for this row all cells should be audited on a risk basis. Unless of course an audit is require for compliance/reg purposes
	-Michael Roza</t>
        </r>
      </text>
    </comment>
    <comment ref="DH13" authorId="0" shapeId="0" xr:uid="{00000000-0006-0000-0100-0000D3090000}">
      <text>
        <r>
          <rPr>
            <sz val="10"/>
            <color rgb="FF000000"/>
            <rFont val="Arial"/>
          </rPr>
          <t>I think for this row all cells should be audited on a risk basis. Unless of course an audit is require for compliance/reg purposes
	-Michael Roza</t>
        </r>
      </text>
    </comment>
    <comment ref="DI13" authorId="0" shapeId="0" xr:uid="{00000000-0006-0000-0100-0000D4090000}">
      <text>
        <r>
          <rPr>
            <sz val="10"/>
            <color rgb="FF000000"/>
            <rFont val="Arial"/>
          </rPr>
          <t>I think for this row all cells should be audited on a risk basis. Unless of course an audit is require for compliance/reg purposes
	-Michael Roza</t>
        </r>
      </text>
    </comment>
    <comment ref="DJ13" authorId="0" shapeId="0" xr:uid="{00000000-0006-0000-0100-0000D5090000}">
      <text>
        <r>
          <rPr>
            <sz val="10"/>
            <color rgb="FF000000"/>
            <rFont val="Arial"/>
          </rPr>
          <t>I think for this row all cells should be audited on a risk basis. Unless of course an audit is require for compliance/reg purposes
	-Michael Roza</t>
        </r>
      </text>
    </comment>
    <comment ref="DK13" authorId="0" shapeId="0" xr:uid="{00000000-0006-0000-0100-0000D6090000}">
      <text>
        <r>
          <rPr>
            <sz val="10"/>
            <color rgb="FF000000"/>
            <rFont val="Arial"/>
          </rPr>
          <t>I think for this row all cells should be audited on a risk basis. Unless of course an audit is require for compliance/reg purposes
	-Michael Roza</t>
        </r>
      </text>
    </comment>
    <comment ref="DL13" authorId="0" shapeId="0" xr:uid="{00000000-0006-0000-0100-0000D7090000}">
      <text>
        <r>
          <rPr>
            <sz val="10"/>
            <color rgb="FF000000"/>
            <rFont val="Arial"/>
          </rPr>
          <t>I think for this row all cells should be audited on a risk basis. Unless of course an audit is require for compliance/reg purposes
	-Michael Roza</t>
        </r>
      </text>
    </comment>
    <comment ref="DM13" authorId="0" shapeId="0" xr:uid="{00000000-0006-0000-0100-0000D8090000}">
      <text>
        <r>
          <rPr>
            <sz val="10"/>
            <color rgb="FF000000"/>
            <rFont val="Arial"/>
          </rPr>
          <t>I think for this row all cells should be audited on a risk basis. Unless of course an audit is require for compliance/reg purposes
	-Michael Roza</t>
        </r>
      </text>
    </comment>
    <comment ref="DN13" authorId="0" shapeId="0" xr:uid="{00000000-0006-0000-0100-0000D9090000}">
      <text>
        <r>
          <rPr>
            <sz val="10"/>
            <color rgb="FF000000"/>
            <rFont val="Arial"/>
          </rPr>
          <t>I think for this row all cells should be audited on a risk basis. Unless of course an audit is require for compliance/reg purposes
	-Michael Roza</t>
        </r>
      </text>
    </comment>
    <comment ref="DO13" authorId="0" shapeId="0" xr:uid="{00000000-0006-0000-0100-0000DA090000}">
      <text>
        <r>
          <rPr>
            <sz val="10"/>
            <color rgb="FF000000"/>
            <rFont val="Arial"/>
          </rPr>
          <t>I think for this row all cells should be audited on a risk basis. Unless of course an audit is require for compliance/reg purposes
	-Michael Roza</t>
        </r>
      </text>
    </comment>
    <comment ref="DP13" authorId="0" shapeId="0" xr:uid="{00000000-0006-0000-0100-0000DB090000}">
      <text>
        <r>
          <rPr>
            <sz val="10"/>
            <color rgb="FF000000"/>
            <rFont val="Arial"/>
          </rPr>
          <t>I think for this row all cells should be audited on a risk basis. Unless of course an audit is require for compliance/reg purposes
	-Michael Roza</t>
        </r>
      </text>
    </comment>
    <comment ref="DQ13" authorId="0" shapeId="0" xr:uid="{00000000-0006-0000-0100-0000DC090000}">
      <text>
        <r>
          <rPr>
            <sz val="10"/>
            <color rgb="FF000000"/>
            <rFont val="Arial"/>
          </rPr>
          <t>I think for this row all cells should be audited on a risk basis. Unless of course an audit is require for compliance/reg purposes
	-Michael Roza</t>
        </r>
      </text>
    </comment>
    <comment ref="DR13" authorId="0" shapeId="0" xr:uid="{00000000-0006-0000-0100-0000DD090000}">
      <text>
        <r>
          <rPr>
            <sz val="10"/>
            <color rgb="FF000000"/>
            <rFont val="Arial"/>
          </rPr>
          <t>I think for this row all cells should be audited on a risk basis. Unless of course an audit is require for compliance/reg purposes
	-Michael Roza</t>
        </r>
      </text>
    </comment>
    <comment ref="DS13" authorId="0" shapeId="0" xr:uid="{00000000-0006-0000-0100-0000DE090000}">
      <text>
        <r>
          <rPr>
            <sz val="10"/>
            <color rgb="FF000000"/>
            <rFont val="Arial"/>
          </rPr>
          <t>I think for this row all cells should be audited on a risk basis. Unless of course an audit is require for compliance/reg purposes
	-Michael Roza</t>
        </r>
      </text>
    </comment>
    <comment ref="DT13" authorId="0" shapeId="0" xr:uid="{00000000-0006-0000-0100-0000DF090000}">
      <text>
        <r>
          <rPr>
            <sz val="10"/>
            <color rgb="FF000000"/>
            <rFont val="Arial"/>
          </rPr>
          <t>I think for this row all cells should be audited on a risk basis. Unless of course an audit is require for compliance/reg purposes
	-Michael Roza</t>
        </r>
      </text>
    </comment>
    <comment ref="DU13" authorId="0" shapeId="0" xr:uid="{00000000-0006-0000-0100-0000E0090000}">
      <text>
        <r>
          <rPr>
            <sz val="10"/>
            <color rgb="FF000000"/>
            <rFont val="Arial"/>
          </rPr>
          <t>I think for this row all cells should be audited on a risk basis. Unless of course an audit is require for compliance/reg purposes
	-Michael Roza</t>
        </r>
      </text>
    </comment>
    <comment ref="DV13" authorId="0" shapeId="0" xr:uid="{00000000-0006-0000-0100-0000E1090000}">
      <text>
        <r>
          <rPr>
            <sz val="10"/>
            <color rgb="FF000000"/>
            <rFont val="Arial"/>
          </rPr>
          <t>I think for this row all cells should be audited on a risk basis. Unless of course an audit is require for compliance/reg purposes
	-Michael Roza</t>
        </r>
      </text>
    </comment>
    <comment ref="DW13" authorId="0" shapeId="0" xr:uid="{00000000-0006-0000-0100-0000E2090000}">
      <text>
        <r>
          <rPr>
            <sz val="10"/>
            <color rgb="FF000000"/>
            <rFont val="Arial"/>
          </rPr>
          <t>I think for this row all cells should be audited on a risk basis. Unless of course an audit is require for compliance/reg purposes
	-Michael Roza</t>
        </r>
      </text>
    </comment>
    <comment ref="DX13" authorId="0" shapeId="0" xr:uid="{00000000-0006-0000-0100-0000E3090000}">
      <text>
        <r>
          <rPr>
            <sz val="10"/>
            <color rgb="FF000000"/>
            <rFont val="Arial"/>
          </rPr>
          <t>I think for this row all cells should be audited on a risk basis. Unless of course an audit is require for compliance/reg purposes
	-Michael Roza</t>
        </r>
      </text>
    </comment>
    <comment ref="DY13" authorId="0" shapeId="0" xr:uid="{00000000-0006-0000-0100-0000E4090000}">
      <text>
        <r>
          <rPr>
            <sz val="10"/>
            <color rgb="FF000000"/>
            <rFont val="Arial"/>
          </rPr>
          <t>I think for this row all cells should be audited on a risk basis. Unless of course an audit is required for compliance/reg purposes
	-Michael Roza
Your customers will interact with it...  Audit - JCB DCL
	-J Brook</t>
        </r>
      </text>
    </comment>
    <comment ref="DZ13" authorId="0" shapeId="0" xr:uid="{00000000-0006-0000-0100-0000E5090000}">
      <text>
        <r>
          <rPr>
            <sz val="10"/>
            <color rgb="FF000000"/>
            <rFont val="Arial"/>
          </rPr>
          <t>I think for this row all cells should be audited on a risk basis. Unless of course an audit is require for compliance/reg purposes
	-Michael Roza</t>
        </r>
      </text>
    </comment>
    <comment ref="EA13" authorId="0" shapeId="0" xr:uid="{00000000-0006-0000-0100-0000E6090000}">
      <text>
        <r>
          <rPr>
            <sz val="10"/>
            <color rgb="FF000000"/>
            <rFont val="Arial"/>
          </rPr>
          <t>I think for this row all cells should be audited on a risk basis. Unless of course an audit is require for compliance/reg purposes
	-Michael Roza
Agree
	-J Brook</t>
        </r>
      </text>
    </comment>
    <comment ref="EB13" authorId="0" shapeId="0" xr:uid="{00000000-0006-0000-0100-0000E7090000}">
      <text>
        <r>
          <rPr>
            <sz val="10"/>
            <color rgb="FF000000"/>
            <rFont val="Arial"/>
          </rPr>
          <t>I think for this row all cells should be audited on a risk basis. Unless of course an audit is require for compliance/reg purposes
	-Michael Roza</t>
        </r>
      </text>
    </comment>
    <comment ref="EC13" authorId="0" shapeId="0" xr:uid="{00000000-0006-0000-0100-0000E8090000}">
      <text>
        <r>
          <rPr>
            <sz val="10"/>
            <color rgb="FF000000"/>
            <rFont val="Arial"/>
          </rPr>
          <t>I think for this row all cells should be audited on a risk basis. Unless of course an audit is require for compliance/reg purposes
	-Michael Roza</t>
        </r>
      </text>
    </comment>
    <comment ref="ED13" authorId="0" shapeId="0" xr:uid="{00000000-0006-0000-0100-0000E9090000}">
      <text>
        <r>
          <rPr>
            <sz val="10"/>
            <color rgb="FF000000"/>
            <rFont val="Arial"/>
          </rPr>
          <t>I think for this row all cells should be audited on a risk basis. Unless of course an audit is require for compliance/reg purposes
	-Michael Roza</t>
        </r>
      </text>
    </comment>
    <comment ref="EE13" authorId="0" shapeId="0" xr:uid="{00000000-0006-0000-0100-0000EA090000}">
      <text>
        <r>
          <rPr>
            <sz val="10"/>
            <color rgb="FF000000"/>
            <rFont val="Arial"/>
          </rPr>
          <t>I think for this row all cells should be audited on a risk basis. Unless of course an audit is require for compliance/reg purposes
	-Michael Roza</t>
        </r>
      </text>
    </comment>
    <comment ref="EF13" authorId="0" shapeId="0" xr:uid="{00000000-0006-0000-0100-0000EB090000}">
      <text>
        <r>
          <rPr>
            <sz val="10"/>
            <color rgb="FF000000"/>
            <rFont val="Arial"/>
          </rPr>
          <t>I think for this row all cells should be audited on a risk basis. Unless of course an audit is require for compliance/reg purposes
	-Michael Roza</t>
        </r>
      </text>
    </comment>
    <comment ref="EG13" authorId="0" shapeId="0" xr:uid="{00000000-0006-0000-0100-0000EC090000}">
      <text>
        <r>
          <rPr>
            <sz val="10"/>
            <color rgb="FF000000"/>
            <rFont val="Arial"/>
          </rPr>
          <t>I think for this row all cells should be audited on a risk basis. Unless of course an audit is require for compliance/reg purposes
	-Michael Roza</t>
        </r>
      </text>
    </comment>
    <comment ref="EH13" authorId="0" shapeId="0" xr:uid="{00000000-0006-0000-0100-0000ED090000}">
      <text>
        <r>
          <rPr>
            <sz val="10"/>
            <color rgb="FF000000"/>
            <rFont val="Arial"/>
          </rPr>
          <t>I think for this row all cells should be audited on a risk basis. Unless of course an audit is require for compliance/reg purposes
	-Michael Roza</t>
        </r>
      </text>
    </comment>
    <comment ref="EI13" authorId="0" shapeId="0" xr:uid="{00000000-0006-0000-0100-0000EE090000}">
      <text>
        <r>
          <rPr>
            <sz val="10"/>
            <color rgb="FF000000"/>
            <rFont val="Arial"/>
          </rPr>
          <t>I think for this row all cells should be audited on a risk basis. Unless of course an audit is require for compliance/reg purposes
	-Michael Roza</t>
        </r>
      </text>
    </comment>
    <comment ref="EJ13" authorId="0" shapeId="0" xr:uid="{00000000-0006-0000-0100-0000EF090000}">
      <text>
        <r>
          <rPr>
            <sz val="10"/>
            <color rgb="FF000000"/>
            <rFont val="Arial"/>
          </rPr>
          <t>I think for this row all cells should be audited on a risk basis. Unless of course an audit is require for compliance/reg purposes
	-Michael Roza</t>
        </r>
      </text>
    </comment>
    <comment ref="EK13" authorId="0" shapeId="0" xr:uid="{00000000-0006-0000-0100-0000F0090000}">
      <text>
        <r>
          <rPr>
            <sz val="10"/>
            <color rgb="FF000000"/>
            <rFont val="Arial"/>
          </rPr>
          <t>I think for this row all cells should be audited on a risk basis. Unless of course an audit is require for compliance/reg purposes
	-Michael Roza</t>
        </r>
      </text>
    </comment>
    <comment ref="EL13" authorId="0" shapeId="0" xr:uid="{00000000-0006-0000-0100-0000F1090000}">
      <text>
        <r>
          <rPr>
            <sz val="10"/>
            <color rgb="FF000000"/>
            <rFont val="Arial"/>
          </rPr>
          <t>I think for this row all cells should be audited on a risk basis. Unless of course an audit is require for compliance/reg purposes
	-Michael Roza</t>
        </r>
      </text>
    </comment>
    <comment ref="EM13" authorId="0" shapeId="0" xr:uid="{00000000-0006-0000-0100-0000F2090000}">
      <text>
        <r>
          <rPr>
            <sz val="10"/>
            <color rgb="FF000000"/>
            <rFont val="Arial"/>
          </rPr>
          <t>I think for this row all cells should be audited on a risk basis. Unless of course an audit is require for compliance/reg purposes
	-Michael Roza</t>
        </r>
      </text>
    </comment>
    <comment ref="EN13" authorId="0" shapeId="0" xr:uid="{00000000-0006-0000-0100-0000F3090000}">
      <text>
        <r>
          <rPr>
            <sz val="10"/>
            <color rgb="FF000000"/>
            <rFont val="Arial"/>
          </rPr>
          <t>I think for this row all cells should be audited on a risk basis. Unless of course an audit is require for compliance/reg purposes
	-Michael Roza</t>
        </r>
      </text>
    </comment>
    <comment ref="EO13" authorId="0" shapeId="0" xr:uid="{00000000-0006-0000-0100-0000F4090000}">
      <text>
        <r>
          <rPr>
            <sz val="10"/>
            <color rgb="FF000000"/>
            <rFont val="Arial"/>
          </rPr>
          <t>I think for this row all cells should be audited on a risk basis. Unless of course an audit is require for compliance/reg purposes
	-Michael Roza</t>
        </r>
      </text>
    </comment>
    <comment ref="EP13" authorId="0" shapeId="0" xr:uid="{00000000-0006-0000-0100-0000F5090000}">
      <text>
        <r>
          <rPr>
            <sz val="10"/>
            <color rgb="FF000000"/>
            <rFont val="Arial"/>
          </rPr>
          <t>I think for this row all cells should be audited on a risk basis. Unless of course an audit is require for compliance/reg purposes
	-Michael Roza</t>
        </r>
      </text>
    </comment>
    <comment ref="EQ13" authorId="0" shapeId="0" xr:uid="{00000000-0006-0000-0100-0000F6090000}">
      <text>
        <r>
          <rPr>
            <sz val="10"/>
            <color rgb="FF000000"/>
            <rFont val="Arial"/>
          </rPr>
          <t>I think for this row all cells should be audited on a risk basis. Unless of course an audit is require for compliance/reg purposes
	-Michael Roza</t>
        </r>
      </text>
    </comment>
    <comment ref="ER13" authorId="0" shapeId="0" xr:uid="{00000000-0006-0000-0100-0000F7090000}">
      <text>
        <r>
          <rPr>
            <sz val="10"/>
            <color rgb="FF000000"/>
            <rFont val="Arial"/>
          </rPr>
          <t>I think for this row all cells should be audited on a risk basis. Unless of course an audit is require for compliance/reg purposes
	-Michael Roza</t>
        </r>
      </text>
    </comment>
    <comment ref="ES13" authorId="0" shapeId="0" xr:uid="{00000000-0006-0000-0100-0000F8090000}">
      <text>
        <r>
          <rPr>
            <sz val="10"/>
            <color rgb="FF000000"/>
            <rFont val="Arial"/>
          </rPr>
          <t>I think for this row all cells should be audited on a risk basis. Unless of course an audit is require for compliance/reg purposes
	-Michael Roza</t>
        </r>
      </text>
    </comment>
    <comment ref="ET13" authorId="0" shapeId="0" xr:uid="{00000000-0006-0000-0100-0000F9090000}">
      <text>
        <r>
          <rPr>
            <sz val="10"/>
            <color rgb="FF000000"/>
            <rFont val="Arial"/>
          </rPr>
          <t>I think for this row all cells should be audited on a risk basis. Unless of course an audit is require for compliance/reg purposes
	-Michael Roza</t>
        </r>
      </text>
    </comment>
    <comment ref="EU13" authorId="0" shapeId="0" xr:uid="{00000000-0006-0000-0100-0000FA090000}">
      <text>
        <r>
          <rPr>
            <sz val="10"/>
            <color rgb="FF000000"/>
            <rFont val="Arial"/>
          </rPr>
          <t>I think for this row all cells should be audited on a risk basis. Unless of course an audit is require for compliance/reg purposes
	-Michael Roza</t>
        </r>
      </text>
    </comment>
    <comment ref="EV13" authorId="0" shapeId="0" xr:uid="{00000000-0006-0000-0100-0000FB090000}">
      <text>
        <r>
          <rPr>
            <sz val="10"/>
            <color rgb="FF000000"/>
            <rFont val="Arial"/>
          </rPr>
          <t>I think for this row all cells should be audited on a risk basis. Unless of course an audit is require for compliance/reg purposes
	-Michael Roza</t>
        </r>
      </text>
    </comment>
    <comment ref="EW13" authorId="0" shapeId="0" xr:uid="{00000000-0006-0000-0100-0000FC090000}">
      <text>
        <r>
          <rPr>
            <sz val="10"/>
            <color rgb="FF000000"/>
            <rFont val="Arial"/>
          </rPr>
          <t>I think for this row all cells should be audited on a risk basis. Unless of course an audit is require for compliance/reg purposes
	-Michael Roza</t>
        </r>
      </text>
    </comment>
    <comment ref="EX13" authorId="0" shapeId="0" xr:uid="{00000000-0006-0000-0100-0000FD090000}">
      <text>
        <r>
          <rPr>
            <sz val="10"/>
            <color rgb="FF000000"/>
            <rFont val="Arial"/>
          </rPr>
          <t>I think for this row all cells should be audited on a risk basis. Unless of course an audit is require for compliance/reg purposes
	-Michael Roza</t>
        </r>
      </text>
    </comment>
    <comment ref="EY13" authorId="0" shapeId="0" xr:uid="{00000000-0006-0000-0100-0000FE090000}">
      <text>
        <r>
          <rPr>
            <sz val="10"/>
            <color rgb="FF000000"/>
            <rFont val="Arial"/>
          </rPr>
          <t>I think for this row all cells should be audited on a risk basis. Unless of course an audit is require for compliance/reg purposes
	-Michael Roza</t>
        </r>
      </text>
    </comment>
    <comment ref="EZ13" authorId="0" shapeId="0" xr:uid="{00000000-0006-0000-0100-0000FF090000}">
      <text>
        <r>
          <rPr>
            <sz val="10"/>
            <color rgb="FF000000"/>
            <rFont val="Arial"/>
          </rPr>
          <t>I think for this row all cells should be audited on a risk basis. Unless of course an audit is require for compliance/reg purposes
	-Michael Roza</t>
        </r>
      </text>
    </comment>
    <comment ref="FA13" authorId="0" shapeId="0" xr:uid="{00000000-0006-0000-0100-0000010A0000}">
      <text>
        <r>
          <rPr>
            <sz val="10"/>
            <color rgb="FF000000"/>
            <rFont val="Arial"/>
          </rPr>
          <t>I think for this row all cells should be audited on a risk basis. Unless of course an audit is require for compliance/reg purposes
	-Michael Roza</t>
        </r>
      </text>
    </comment>
    <comment ref="FB13" authorId="0" shapeId="0" xr:uid="{00000000-0006-0000-0100-0000020A0000}">
      <text>
        <r>
          <rPr>
            <sz val="10"/>
            <color rgb="FF000000"/>
            <rFont val="Arial"/>
          </rPr>
          <t>I think for this row all cells should be audited on a risk basis. Unless of course an audit is require for compliance/reg purposes
	-Michael Roza</t>
        </r>
      </text>
    </comment>
    <comment ref="FC13" authorId="0" shapeId="0" xr:uid="{00000000-0006-0000-0100-0000030A0000}">
      <text>
        <r>
          <rPr>
            <sz val="10"/>
            <color rgb="FF000000"/>
            <rFont val="Arial"/>
          </rPr>
          <t>I think for this row all cells should be audited on a risk basis. Unless of course an audit is require for compliance/reg purposes
	-Michael Roza</t>
        </r>
      </text>
    </comment>
    <comment ref="FD13" authorId="0" shapeId="0" xr:uid="{00000000-0006-0000-0100-0000040A0000}">
      <text>
        <r>
          <rPr>
            <sz val="10"/>
            <color rgb="FF000000"/>
            <rFont val="Arial"/>
          </rPr>
          <t>I think for this row all cells should be audited on a risk basis. Unless of course an audit is require for compliance/reg purposes
	-Michael Roza</t>
        </r>
      </text>
    </comment>
    <comment ref="FE13" authorId="0" shapeId="0" xr:uid="{00000000-0006-0000-0100-0000050A0000}">
      <text>
        <r>
          <rPr>
            <sz val="10"/>
            <color rgb="FF000000"/>
            <rFont val="Arial"/>
          </rPr>
          <t>I think for this row all cells should be audited on a risk basis. Unless of course an audit is require for compliance/reg purposes
	-Michael Roza</t>
        </r>
      </text>
    </comment>
    <comment ref="FF13" authorId="0" shapeId="0" xr:uid="{00000000-0006-0000-0100-0000060A0000}">
      <text>
        <r>
          <rPr>
            <sz val="10"/>
            <color rgb="FF000000"/>
            <rFont val="Arial"/>
          </rPr>
          <t>I think for this row all cells should be audited on a risk basis. Unless of course an audit is require for compliance/reg purposes
	-Michael Roza</t>
        </r>
      </text>
    </comment>
    <comment ref="FG13" authorId="0" shapeId="0" xr:uid="{00000000-0006-0000-0100-0000070A0000}">
      <text>
        <r>
          <rPr>
            <sz val="10"/>
            <color rgb="FF000000"/>
            <rFont val="Arial"/>
          </rPr>
          <t>I think for this row all cells should be audited on a risk basis. Unless of course an audit is require for compliance/reg purposes
	-Michael Roza</t>
        </r>
      </text>
    </comment>
    <comment ref="FH13" authorId="0" shapeId="0" xr:uid="{00000000-0006-0000-0100-0000080A0000}">
      <text>
        <r>
          <rPr>
            <sz val="10"/>
            <color rgb="FF000000"/>
            <rFont val="Arial"/>
          </rPr>
          <t>I think for this row all cells should be audited on a risk basis. Unless of course an audit is require for compliance/reg purposes
	-Michael Roza</t>
        </r>
      </text>
    </comment>
    <comment ref="FI13" authorId="0" shapeId="0" xr:uid="{00000000-0006-0000-0100-0000090A0000}">
      <text>
        <r>
          <rPr>
            <sz val="10"/>
            <color rgb="FF000000"/>
            <rFont val="Arial"/>
          </rPr>
          <t>I think for this row all cells should be audited on a risk basis. Unless of course an audit is require for compliance/reg purposes
	-Michael Roza</t>
        </r>
      </text>
    </comment>
    <comment ref="FJ13" authorId="0" shapeId="0" xr:uid="{00000000-0006-0000-0100-00000A0A0000}">
      <text>
        <r>
          <rPr>
            <sz val="10"/>
            <color rgb="FF000000"/>
            <rFont val="Arial"/>
          </rPr>
          <t>I think for this row all cells should be audited on a risk basis. Unless of course an audit is require for compliance/reg purposes
	-Michael Roza</t>
        </r>
      </text>
    </comment>
    <comment ref="FK13" authorId="0" shapeId="0" xr:uid="{00000000-0006-0000-0100-00000B0A0000}">
      <text>
        <r>
          <rPr>
            <sz val="10"/>
            <color rgb="FF000000"/>
            <rFont val="Arial"/>
          </rPr>
          <t>I think for this row all cells should be audited on a risk basis. Unless of course an audit is require for compliance/reg purposes
	-Michael Roza</t>
        </r>
      </text>
    </comment>
    <comment ref="FL13" authorId="0" shapeId="0" xr:uid="{00000000-0006-0000-0100-00000C0A0000}">
      <text>
        <r>
          <rPr>
            <sz val="10"/>
            <color rgb="FF000000"/>
            <rFont val="Arial"/>
          </rPr>
          <t>I think for this row all cells should be audited on a risk basis. Unless of course an audit is require for compliance/reg purposes
	-Michael Roza</t>
        </r>
      </text>
    </comment>
    <comment ref="FM13" authorId="0" shapeId="0" xr:uid="{00000000-0006-0000-0100-00000D0A0000}">
      <text>
        <r>
          <rPr>
            <sz val="10"/>
            <color rgb="FF000000"/>
            <rFont val="Arial"/>
          </rPr>
          <t>I think for this row all cells should be audited on a risk basis. Unless of course an audit is require for compliance/reg purposes
	-Michael Roza</t>
        </r>
      </text>
    </comment>
    <comment ref="FN13" authorId="0" shapeId="0" xr:uid="{00000000-0006-0000-0100-00000E0A0000}">
      <text>
        <r>
          <rPr>
            <sz val="10"/>
            <color rgb="FF000000"/>
            <rFont val="Arial"/>
          </rPr>
          <t>I think for this row all cells should be audited on a risk basis. Unless of course an audit is require for compliance/reg purposes
	-Michael Roza</t>
        </r>
      </text>
    </comment>
    <comment ref="FO13" authorId="0" shapeId="0" xr:uid="{00000000-0006-0000-0100-00000F0A0000}">
      <text>
        <r>
          <rPr>
            <sz val="10"/>
            <color rgb="FF000000"/>
            <rFont val="Arial"/>
          </rPr>
          <t>I think for this row all cells should be audited on a risk basis. Unless of course an audit is require for compliance/reg purposes
	-Michael Roza</t>
        </r>
      </text>
    </comment>
    <comment ref="FP13" authorId="0" shapeId="0" xr:uid="{00000000-0006-0000-0100-0000100A0000}">
      <text>
        <r>
          <rPr>
            <sz val="10"/>
            <color rgb="FF000000"/>
            <rFont val="Arial"/>
          </rPr>
          <t>I think for this row all cells should be audited on a risk basis. Unless of course an audit is require for compliance/reg purposes
	-Michael Roza</t>
        </r>
      </text>
    </comment>
    <comment ref="FQ13" authorId="0" shapeId="0" xr:uid="{00000000-0006-0000-0100-0000110A0000}">
      <text>
        <r>
          <rPr>
            <sz val="10"/>
            <color rgb="FF000000"/>
            <rFont val="Arial"/>
          </rPr>
          <t>I think for this row all cells should be audited on a risk basis. Unless of course an audit is require for compliance/reg purposes
	-Michael Roza</t>
        </r>
      </text>
    </comment>
    <comment ref="FR13" authorId="0" shapeId="0" xr:uid="{00000000-0006-0000-0100-0000120A0000}">
      <text>
        <r>
          <rPr>
            <sz val="10"/>
            <color rgb="FF000000"/>
            <rFont val="Arial"/>
          </rPr>
          <t>I think for this row all cells should be audited on a risk basis. Unless of course an audit is require for compliance/reg purposes
	-Michael Roza</t>
        </r>
      </text>
    </comment>
    <comment ref="FS13" authorId="0" shapeId="0" xr:uid="{00000000-0006-0000-0100-0000130A0000}">
      <text>
        <r>
          <rPr>
            <sz val="10"/>
            <color rgb="FF000000"/>
            <rFont val="Arial"/>
          </rPr>
          <t>I think for this row all cells should be audited on a risk basis. Unless of course an audit is require for compliance/reg purposes
	-Michael Roza</t>
        </r>
      </text>
    </comment>
    <comment ref="FT13" authorId="0" shapeId="0" xr:uid="{00000000-0006-0000-0100-0000140A0000}">
      <text>
        <r>
          <rPr>
            <sz val="10"/>
            <color rgb="FF000000"/>
            <rFont val="Arial"/>
          </rPr>
          <t>I think for this row all cells should be audited on a risk basis. Unless of course an audit is require for compliance/reg purposes
	-Michael Roza</t>
        </r>
      </text>
    </comment>
    <comment ref="FU13" authorId="0" shapeId="0" xr:uid="{00000000-0006-0000-0100-0000150A0000}">
      <text>
        <r>
          <rPr>
            <sz val="10"/>
            <color rgb="FF000000"/>
            <rFont val="Arial"/>
          </rPr>
          <t>I think for this row all cells should be audited on a risk basis. Unless of course an audit is require for compliance/reg purposes
	-Michael Roza</t>
        </r>
      </text>
    </comment>
    <comment ref="FV13" authorId="0" shapeId="0" xr:uid="{00000000-0006-0000-0100-0000160A0000}">
      <text>
        <r>
          <rPr>
            <sz val="10"/>
            <color rgb="FF000000"/>
            <rFont val="Arial"/>
          </rPr>
          <t>I think for this row all cells should be audited on a risk basis. Unless of course an audit is require for compliance/reg purposes
	-Michael Roza</t>
        </r>
      </text>
    </comment>
    <comment ref="FW13" authorId="0" shapeId="0" xr:uid="{00000000-0006-0000-0100-0000170A0000}">
      <text>
        <r>
          <rPr>
            <sz val="10"/>
            <color rgb="FF000000"/>
            <rFont val="Arial"/>
          </rPr>
          <t>I think for this row all cells should be audited on a risk basis. Unless of course an audit is require for compliance/reg purposes
	-Michael Roza</t>
        </r>
      </text>
    </comment>
    <comment ref="FX13" authorId="0" shapeId="0" xr:uid="{00000000-0006-0000-0100-0000180A0000}">
      <text>
        <r>
          <rPr>
            <sz val="10"/>
            <color rgb="FF000000"/>
            <rFont val="Arial"/>
          </rPr>
          <t>I think for this row all cells should be audited on a risk basis. Unless of course an audit is require for compliance/reg purposes
	-Michael Roza</t>
        </r>
      </text>
    </comment>
    <comment ref="FY13" authorId="0" shapeId="0" xr:uid="{00000000-0006-0000-0100-0000190A0000}">
      <text>
        <r>
          <rPr>
            <sz val="10"/>
            <color rgb="FF000000"/>
            <rFont val="Arial"/>
          </rPr>
          <t>I think for this row all cells should be audited on a risk basis. Unless of course an audit is require for compliance/reg purposes
	-Michael Roza</t>
        </r>
      </text>
    </comment>
    <comment ref="FZ13" authorId="0" shapeId="0" xr:uid="{00000000-0006-0000-0100-00001A0A0000}">
      <text>
        <r>
          <rPr>
            <sz val="10"/>
            <color rgb="FF000000"/>
            <rFont val="Arial"/>
          </rPr>
          <t>I think for this row all cells should be audited on a risk basis. Unless of course an audit is require for compliance/reg purposes
	-Michael Roza</t>
        </r>
      </text>
    </comment>
    <comment ref="GA13" authorId="0" shapeId="0" xr:uid="{00000000-0006-0000-0100-00001B0A0000}">
      <text>
        <r>
          <rPr>
            <sz val="10"/>
            <color rgb="FF000000"/>
            <rFont val="Arial"/>
          </rPr>
          <t>I think for this row all cells should be audited on a risk basis. Unless of course an audit is require for compliance/reg purposes
	-Michael Roza</t>
        </r>
      </text>
    </comment>
    <comment ref="GB13" authorId="0" shapeId="0" xr:uid="{00000000-0006-0000-0100-00001C0A0000}">
      <text>
        <r>
          <rPr>
            <sz val="10"/>
            <color rgb="FF000000"/>
            <rFont val="Arial"/>
          </rPr>
          <t>I think for this row all cells should be audited on a risk basis. Unless of course an audit is require for compliance/reg purposes
	-Michael Roza</t>
        </r>
      </text>
    </comment>
    <comment ref="GC13" authorId="0" shapeId="0" xr:uid="{00000000-0006-0000-0100-00001D0A0000}">
      <text>
        <r>
          <rPr>
            <sz val="10"/>
            <color rgb="FF000000"/>
            <rFont val="Arial"/>
          </rPr>
          <t>I think for this row all cells should be audited on a risk basis. Unless of course an audit is require for compliance/reg purposes
	-Michael Roza</t>
        </r>
      </text>
    </comment>
    <comment ref="GD13" authorId="0" shapeId="0" xr:uid="{00000000-0006-0000-0100-00001E0A0000}">
      <text>
        <r>
          <rPr>
            <sz val="10"/>
            <color rgb="FF000000"/>
            <rFont val="Arial"/>
          </rPr>
          <t>I think for this row all cells should be audited on a risk basis. Unless of course an audit is require for compliance/reg purposes
	-Michael Roza</t>
        </r>
      </text>
    </comment>
    <comment ref="GE13" authorId="0" shapeId="0" xr:uid="{00000000-0006-0000-0100-00001F0A0000}">
      <text>
        <r>
          <rPr>
            <sz val="10"/>
            <color rgb="FF000000"/>
            <rFont val="Arial"/>
          </rPr>
          <t>I think for this row all cells should be audited on a risk basis. Unless of course an audit is require for compliance/reg purposes
	-Michael Roza</t>
        </r>
      </text>
    </comment>
    <comment ref="GF13" authorId="0" shapeId="0" xr:uid="{00000000-0006-0000-0100-0000200A0000}">
      <text>
        <r>
          <rPr>
            <sz val="10"/>
            <color rgb="FF000000"/>
            <rFont val="Arial"/>
          </rPr>
          <t>I think for this row all cells should be audited on a risk basis. Unless of course an audit is require for compliance/reg purposes
	-Michael Roza</t>
        </r>
      </text>
    </comment>
    <comment ref="GG13" authorId="0" shapeId="0" xr:uid="{00000000-0006-0000-0100-0000220A0000}">
      <text>
        <r>
          <rPr>
            <sz val="10"/>
            <color rgb="FF000000"/>
            <rFont val="Arial"/>
          </rPr>
          <t>I think for this row all cells should be audited on a risk basis. Unless of course an audit is require for compliance/reg purposes
	-Michael Roza</t>
        </r>
      </text>
    </comment>
    <comment ref="GH13" authorId="0" shapeId="0" xr:uid="{00000000-0006-0000-0100-0000210A0000}">
      <text>
        <r>
          <rPr>
            <sz val="10"/>
            <color rgb="FF000000"/>
            <rFont val="Arial"/>
          </rPr>
          <t>I think for this row all cells should be audited on a risk basis. Unless of course an audit is require for compliance/reg purposes
	-Michael Roza</t>
        </r>
      </text>
    </comment>
    <comment ref="GI13" authorId="0" shapeId="0" xr:uid="{00000000-0006-0000-0100-0000230A0000}">
      <text>
        <r>
          <rPr>
            <sz val="10"/>
            <color rgb="FF000000"/>
            <rFont val="Arial"/>
          </rPr>
          <t>I think for this row all cells should be audited on a risk basis. Unless of course an audit is require for compliance/reg purposes
	-Michael Roza</t>
        </r>
      </text>
    </comment>
    <comment ref="GJ13" authorId="0" shapeId="0" xr:uid="{00000000-0006-0000-0100-0000240A0000}">
      <text>
        <r>
          <rPr>
            <sz val="10"/>
            <color rgb="FF000000"/>
            <rFont val="Arial"/>
          </rPr>
          <t>I think for this row all cells should be audited on a risk basis. Unless of course an audit is require for compliance/reg purposes
	-Michael Roza</t>
        </r>
      </text>
    </comment>
    <comment ref="GK13" authorId="0" shapeId="0" xr:uid="{00000000-0006-0000-0100-0000250A0000}">
      <text>
        <r>
          <rPr>
            <sz val="10"/>
            <color rgb="FF000000"/>
            <rFont val="Arial"/>
          </rPr>
          <t>I think for this row all cells should be audited on a risk basis. Unless of course an audit is require for compliance/reg purposes
	-Michael Roza</t>
        </r>
      </text>
    </comment>
    <comment ref="GL13" authorId="0" shapeId="0" xr:uid="{00000000-0006-0000-0100-0000260A0000}">
      <text>
        <r>
          <rPr>
            <sz val="10"/>
            <color rgb="FF000000"/>
            <rFont val="Arial"/>
          </rPr>
          <t>I think for this row all cells should be audited on a risk basis. Unless of course an audit is require for compliance/reg purposes
	-Michael Roza</t>
        </r>
      </text>
    </comment>
    <comment ref="GM13" authorId="0" shapeId="0" xr:uid="{00000000-0006-0000-0100-0000270A0000}">
      <text>
        <r>
          <rPr>
            <sz val="10"/>
            <color rgb="FF000000"/>
            <rFont val="Arial"/>
          </rPr>
          <t>I think for this row all cells should be audited on a risk basis. Unless of course an audit is require for compliance/reg purposes
	-Michael Roza</t>
        </r>
      </text>
    </comment>
    <comment ref="GN13" authorId="0" shapeId="0" xr:uid="{00000000-0006-0000-0100-0000280A0000}">
      <text>
        <r>
          <rPr>
            <sz val="10"/>
            <color rgb="FF000000"/>
            <rFont val="Arial"/>
          </rPr>
          <t>I think for this row all cells should be audited on a risk basis. Unless of course an audit is require for compliance/reg purposes
	-Michael Roza</t>
        </r>
      </text>
    </comment>
    <comment ref="GO13" authorId="0" shapeId="0" xr:uid="{00000000-0006-0000-0100-0000290A0000}">
      <text>
        <r>
          <rPr>
            <sz val="10"/>
            <color rgb="FF000000"/>
            <rFont val="Arial"/>
          </rPr>
          <t>I think for this row all cells should be audited on a risk basis. Unless of course an audit is require for compliance/reg purposes
	-Michael Roza</t>
        </r>
      </text>
    </comment>
    <comment ref="GP13" authorId="0" shapeId="0" xr:uid="{00000000-0006-0000-0100-00002A0A0000}">
      <text>
        <r>
          <rPr>
            <sz val="10"/>
            <color rgb="FF000000"/>
            <rFont val="Arial"/>
          </rPr>
          <t>I think for this row all cells should be audited on a risk basis. Unless of course an audit is require for compliance/reg purposes
	-Michael Roza</t>
        </r>
      </text>
    </comment>
    <comment ref="GQ13" authorId="0" shapeId="0" xr:uid="{00000000-0006-0000-0100-00002B0A0000}">
      <text>
        <r>
          <rPr>
            <sz val="10"/>
            <color rgb="FF000000"/>
            <rFont val="Arial"/>
          </rPr>
          <t>I think for this row all cells should be audited on a risk basis. Unless of course an audit is require for compliance/reg purposes
	-Michael Roza</t>
        </r>
      </text>
    </comment>
    <comment ref="GR13" authorId="0" shapeId="0" xr:uid="{00000000-0006-0000-0100-00002C0A0000}">
      <text>
        <r>
          <rPr>
            <sz val="10"/>
            <color rgb="FF000000"/>
            <rFont val="Arial"/>
          </rPr>
          <t>I think for this row all cells should be audited on a risk basis. Unless of course an audit is require for compliance/reg purposes
	-Michael Roza</t>
        </r>
      </text>
    </comment>
    <comment ref="GS13" authorId="0" shapeId="0" xr:uid="{00000000-0006-0000-0100-00002D0A0000}">
      <text>
        <r>
          <rPr>
            <sz val="10"/>
            <color rgb="FF000000"/>
            <rFont val="Arial"/>
          </rPr>
          <t>I think for this row all cells should be audited on a risk basis. Unless of course an audit is require for compliance/reg purposes
	-Michael Roza</t>
        </r>
      </text>
    </comment>
    <comment ref="GT13" authorId="0" shapeId="0" xr:uid="{00000000-0006-0000-0100-00002E0A0000}">
      <text>
        <r>
          <rPr>
            <sz val="10"/>
            <color rgb="FF000000"/>
            <rFont val="Arial"/>
          </rPr>
          <t>I think for this row all cells should be audited on a risk basis. Unless of course an audit is require for compliance/reg purposes
	-Michael Roza</t>
        </r>
      </text>
    </comment>
    <comment ref="GU13" authorId="0" shapeId="0" xr:uid="{00000000-0006-0000-0100-00002F0A0000}">
      <text>
        <r>
          <rPr>
            <sz val="10"/>
            <color rgb="FF000000"/>
            <rFont val="Arial"/>
          </rPr>
          <t>I think for this row all cells should be audited on a risk basis. Unless of course an audit is require for compliance/reg purposes
	-Michael Roza</t>
        </r>
      </text>
    </comment>
    <comment ref="GV13" authorId="0" shapeId="0" xr:uid="{00000000-0006-0000-0100-0000300A0000}">
      <text>
        <r>
          <rPr>
            <sz val="10"/>
            <color rgb="FF000000"/>
            <rFont val="Arial"/>
          </rPr>
          <t>I think for this row all cells should be audited on a risk basis. Unless of course an audit is require for compliance/reg purposes
	-Michael Roza</t>
        </r>
      </text>
    </comment>
    <comment ref="GW13" authorId="0" shapeId="0" xr:uid="{00000000-0006-0000-0100-0000310A0000}">
      <text>
        <r>
          <rPr>
            <sz val="10"/>
            <color rgb="FF000000"/>
            <rFont val="Arial"/>
          </rPr>
          <t>I think for this row all cells should be audited on a risk basis. Unless of course an audit is require for compliance/reg purposes
	-Michael Roza</t>
        </r>
      </text>
    </comment>
    <comment ref="GX13" authorId="0" shapeId="0" xr:uid="{00000000-0006-0000-0100-0000320A0000}">
      <text>
        <r>
          <rPr>
            <sz val="10"/>
            <color rgb="FF000000"/>
            <rFont val="Arial"/>
          </rPr>
          <t>I think for this row all cells should be audited on a risk basis. Unless of course an audit is require for compliance/reg purposes
	-Michael Roza</t>
        </r>
      </text>
    </comment>
    <comment ref="GY13" authorId="0" shapeId="0" xr:uid="{00000000-0006-0000-0100-0000330A0000}">
      <text>
        <r>
          <rPr>
            <sz val="10"/>
            <color rgb="FF000000"/>
            <rFont val="Arial"/>
          </rPr>
          <t>I think for this row all cells should be audited on a risk basis. Unless of course an audit is require for compliance/reg purposes
	-Michael Roza</t>
        </r>
      </text>
    </comment>
    <comment ref="GZ13" authorId="0" shapeId="0" xr:uid="{00000000-0006-0000-0100-0000340A0000}">
      <text>
        <r>
          <rPr>
            <sz val="10"/>
            <color rgb="FF000000"/>
            <rFont val="Arial"/>
          </rPr>
          <t>I think for this row all cells should be audited on a risk basis. Unless of course an audit is require for compliance/reg purposes
	-Michael Roza</t>
        </r>
      </text>
    </comment>
    <comment ref="HA13" authorId="0" shapeId="0" xr:uid="{00000000-0006-0000-0100-0000350A0000}">
      <text>
        <r>
          <rPr>
            <sz val="10"/>
            <color rgb="FF000000"/>
            <rFont val="Arial"/>
          </rPr>
          <t>I think for this row all cells should be audited on a risk basis. Unless of course an audit is require for compliance/reg purposes
	-Michael Roza</t>
        </r>
      </text>
    </comment>
    <comment ref="HB13" authorId="0" shapeId="0" xr:uid="{00000000-0006-0000-0100-0000360A0000}">
      <text>
        <r>
          <rPr>
            <sz val="10"/>
            <color rgb="FF000000"/>
            <rFont val="Arial"/>
          </rPr>
          <t>I think for this row all cells should be audited on a risk basis. Unless of course an audit is require for compliance/reg purposes
	-Michael Roza</t>
        </r>
      </text>
    </comment>
    <comment ref="HC13" authorId="0" shapeId="0" xr:uid="{00000000-0006-0000-0100-0000370A0000}">
      <text>
        <r>
          <rPr>
            <sz val="10"/>
            <color rgb="FF000000"/>
            <rFont val="Arial"/>
          </rPr>
          <t>I think for this row all cells should be audited on a risk basis. Unless of course an audit is require for compliance/reg purposes
	-Michael Roza</t>
        </r>
      </text>
    </comment>
    <comment ref="HD13" authorId="0" shapeId="0" xr:uid="{00000000-0006-0000-0100-0000380A0000}">
      <text>
        <r>
          <rPr>
            <sz val="10"/>
            <color rgb="FF000000"/>
            <rFont val="Arial"/>
          </rPr>
          <t>I think for this row all cells should be audited on a risk basis. Unless of course an audit is require for compliance/reg purposes
	-Michael Roza</t>
        </r>
      </text>
    </comment>
    <comment ref="HE13" authorId="0" shapeId="0" xr:uid="{00000000-0006-0000-0100-0000390A0000}">
      <text>
        <r>
          <rPr>
            <sz val="10"/>
            <color rgb="FF000000"/>
            <rFont val="Arial"/>
          </rPr>
          <t>I think for this row all cells should be audited on a risk basis. Unless of course an audit is require for compliance/reg purposes
	-Michael Roza</t>
        </r>
      </text>
    </comment>
    <comment ref="HF13" authorId="0" shapeId="0" xr:uid="{00000000-0006-0000-0100-00003A0A0000}">
      <text>
        <r>
          <rPr>
            <sz val="10"/>
            <color rgb="FF000000"/>
            <rFont val="Arial"/>
          </rPr>
          <t>I think for this row all cells should be audited on a risk basis. Unless of course an audit is require for compliance/reg purposes
	-Michael Roza</t>
        </r>
      </text>
    </comment>
    <comment ref="HG13" authorId="0" shapeId="0" xr:uid="{00000000-0006-0000-0100-00003B0A0000}">
      <text>
        <r>
          <rPr>
            <sz val="10"/>
            <color rgb="FF000000"/>
            <rFont val="Arial"/>
          </rPr>
          <t>I think for this row all cells should be audited on a risk basis. Unless of course an audit is require for compliance/reg purposes
	-Michael Roza</t>
        </r>
      </text>
    </comment>
    <comment ref="HH13" authorId="0" shapeId="0" xr:uid="{00000000-0006-0000-0100-00003C0A0000}">
      <text>
        <r>
          <rPr>
            <sz val="10"/>
            <color rgb="FF000000"/>
            <rFont val="Arial"/>
          </rPr>
          <t>I think for this row all cells should be audited on a risk basis. Unless of course an audit is require for compliance/reg purposes
	-Michael Roza</t>
        </r>
      </text>
    </comment>
    <comment ref="HI13" authorId="0" shapeId="0" xr:uid="{00000000-0006-0000-0100-00003D0A0000}">
      <text>
        <r>
          <rPr>
            <sz val="10"/>
            <color rgb="FF000000"/>
            <rFont val="Arial"/>
          </rPr>
          <t>I think for this row all cells should be audited on a risk basis. Unless of course an audit is require for compliance/reg purposes
	-Michael Roza</t>
        </r>
      </text>
    </comment>
    <comment ref="HJ13" authorId="0" shapeId="0" xr:uid="{00000000-0006-0000-0100-00003E0A0000}">
      <text>
        <r>
          <rPr>
            <sz val="10"/>
            <color rgb="FF000000"/>
            <rFont val="Arial"/>
          </rPr>
          <t>I think for this row all cells should be audited on a risk basis. Unless of course an audit is require for compliance/reg purposes
	-Michael Roza</t>
        </r>
      </text>
    </comment>
    <comment ref="HK13" authorId="0" shapeId="0" xr:uid="{00000000-0006-0000-0100-00003F0A0000}">
      <text>
        <r>
          <rPr>
            <sz val="10"/>
            <color rgb="FF000000"/>
            <rFont val="Arial"/>
          </rPr>
          <t>I think for this row all cells should be audited on a risk basis. Unless of course an audit is require for compliance/reg purposes
	-Michael Roza</t>
        </r>
      </text>
    </comment>
    <comment ref="HL13" authorId="0" shapeId="0" xr:uid="{00000000-0006-0000-0100-0000400A0000}">
      <text>
        <r>
          <rPr>
            <sz val="10"/>
            <color rgb="FF000000"/>
            <rFont val="Arial"/>
          </rPr>
          <t>I think for this row all cells should be audited on a risk basis. Unless of course an audit is require for compliance/reg purposes
	-Michael Roza</t>
        </r>
      </text>
    </comment>
    <comment ref="HM13" authorId="0" shapeId="0" xr:uid="{00000000-0006-0000-0100-0000410A0000}">
      <text>
        <r>
          <rPr>
            <sz val="10"/>
            <color rgb="FF000000"/>
            <rFont val="Arial"/>
          </rPr>
          <t>I think for this row all cells should be audited on a risk basis. Unless of course an audit is require for compliance/reg purposes
	-Michael Roza</t>
        </r>
      </text>
    </comment>
    <comment ref="HN13" authorId="0" shapeId="0" xr:uid="{00000000-0006-0000-0100-0000420A0000}">
      <text>
        <r>
          <rPr>
            <sz val="10"/>
            <color rgb="FF000000"/>
            <rFont val="Arial"/>
          </rPr>
          <t>I think for this row all cells should be audited on a risk basis. Unless of course an audit is require for compliance/reg purposes
	-Michael Roza</t>
        </r>
      </text>
    </comment>
    <comment ref="HO13" authorId="0" shapeId="0" xr:uid="{00000000-0006-0000-0100-0000430A0000}">
      <text>
        <r>
          <rPr>
            <sz val="10"/>
            <color rgb="FF000000"/>
            <rFont val="Arial"/>
          </rPr>
          <t>I think for this row all cells should be audited on a risk basis. Unless of course an audit is require for compliance/reg purposes
	-Michael Roza</t>
        </r>
      </text>
    </comment>
    <comment ref="HP13" authorId="0" shapeId="0" xr:uid="{00000000-0006-0000-0100-0000440A0000}">
      <text>
        <r>
          <rPr>
            <sz val="10"/>
            <color rgb="FF000000"/>
            <rFont val="Arial"/>
          </rPr>
          <t>I think for this row all cells should be audited on a risk basis. Unless of course an audit is require for compliance/reg purposes
	-Michael Roza</t>
        </r>
      </text>
    </comment>
    <comment ref="HQ13" authorId="0" shapeId="0" xr:uid="{00000000-0006-0000-0100-0000450A0000}">
      <text>
        <r>
          <rPr>
            <sz val="10"/>
            <color rgb="FF000000"/>
            <rFont val="Arial"/>
          </rPr>
          <t>I think for this row all cells should be audited on a risk basis. Unless of course an audit is require for compliance/reg purposes
	-Michael Roza</t>
        </r>
      </text>
    </comment>
    <comment ref="HR13" authorId="0" shapeId="0" xr:uid="{00000000-0006-0000-0100-0000460A0000}">
      <text>
        <r>
          <rPr>
            <sz val="10"/>
            <color rgb="FF000000"/>
            <rFont val="Arial"/>
          </rPr>
          <t>I think for this row all cells should be audited on a risk basis. Unless of course an audit is require for compliance/reg purposes
	-Michael Roza</t>
        </r>
      </text>
    </comment>
    <comment ref="HS13" authorId="0" shapeId="0" xr:uid="{00000000-0006-0000-0100-0000470A0000}">
      <text>
        <r>
          <rPr>
            <sz val="10"/>
            <color rgb="FF000000"/>
            <rFont val="Arial"/>
          </rPr>
          <t>I think for this row all cells should be audited on a risk basis. Unless of course an audit is require for compliance/reg purposes
	-Michael Roza</t>
        </r>
      </text>
    </comment>
    <comment ref="HT13" authorId="0" shapeId="0" xr:uid="{00000000-0006-0000-0100-0000480A0000}">
      <text>
        <r>
          <rPr>
            <sz val="10"/>
            <color rgb="FF000000"/>
            <rFont val="Arial"/>
          </rPr>
          <t>I think for this row all cells should be audited on a risk basis. Unless of course an audit is require for compliance/reg purposes
	-Michael Roza</t>
        </r>
      </text>
    </comment>
    <comment ref="HU13" authorId="0" shapeId="0" xr:uid="{00000000-0006-0000-0100-0000490A0000}">
      <text>
        <r>
          <rPr>
            <sz val="10"/>
            <color rgb="FF000000"/>
            <rFont val="Arial"/>
          </rPr>
          <t>I think for this row all cells should be audited on a risk basis. Unless of course an audit is require for compliance/reg purposes
	-Michael Roza</t>
        </r>
      </text>
    </comment>
    <comment ref="HV13" authorId="0" shapeId="0" xr:uid="{00000000-0006-0000-0100-00004A0A0000}">
      <text>
        <r>
          <rPr>
            <sz val="10"/>
            <color rgb="FF000000"/>
            <rFont val="Arial"/>
          </rPr>
          <t>I think for this row all cells should be audited on a risk basis. Unless of course an audit is require for compliance/reg purposes
	-Michael Roza</t>
        </r>
      </text>
    </comment>
    <comment ref="HW13" authorId="0" shapeId="0" xr:uid="{00000000-0006-0000-0100-00004B0A0000}">
      <text>
        <r>
          <rPr>
            <sz val="10"/>
            <color rgb="FF000000"/>
            <rFont val="Arial"/>
          </rPr>
          <t>I think for this row all cells should be audited on a risk basis. Unless of course an audit is require for compliance/reg purposes
	-Michael Roza</t>
        </r>
      </text>
    </comment>
    <comment ref="HX13" authorId="0" shapeId="0" xr:uid="{00000000-0006-0000-0100-00004C0A0000}">
      <text>
        <r>
          <rPr>
            <sz val="10"/>
            <color rgb="FF000000"/>
            <rFont val="Arial"/>
          </rPr>
          <t>I think for this row all cells should be audited on a risk basis. Unless of course an audit is require for compliance/reg purposes
	-Michael Roza</t>
        </r>
      </text>
    </comment>
    <comment ref="HY13" authorId="0" shapeId="0" xr:uid="{00000000-0006-0000-0100-00004D0A0000}">
      <text>
        <r>
          <rPr>
            <sz val="10"/>
            <color rgb="FF000000"/>
            <rFont val="Arial"/>
          </rPr>
          <t>I think for this row all cells should be audited on a risk basis. Unless of course an audit is require for compliance/reg purposes
	-Michael Roza</t>
        </r>
      </text>
    </comment>
    <comment ref="HZ13" authorId="0" shapeId="0" xr:uid="{00000000-0006-0000-0100-00004E0A0000}">
      <text>
        <r>
          <rPr>
            <sz val="10"/>
            <color rgb="FF000000"/>
            <rFont val="Arial"/>
          </rPr>
          <t>I think for this row all cells should be audited on a risk basis. Unless of course an audit is require for compliance/reg purposes
	-Michael Roza</t>
        </r>
      </text>
    </comment>
    <comment ref="IA13" authorId="0" shapeId="0" xr:uid="{00000000-0006-0000-0100-00004F0A0000}">
      <text>
        <r>
          <rPr>
            <sz val="10"/>
            <color rgb="FF000000"/>
            <rFont val="Arial"/>
          </rPr>
          <t>I think for this row all cells should be audited on a risk basis. Unless of course an audit is require for compliance/reg purposes
	-Michael Roza</t>
        </r>
      </text>
    </comment>
    <comment ref="IB13" authorId="0" shapeId="0" xr:uid="{00000000-0006-0000-0100-0000500A0000}">
      <text>
        <r>
          <rPr>
            <sz val="10"/>
            <color rgb="FF000000"/>
            <rFont val="Arial"/>
          </rPr>
          <t>I think for this row all cells should be audited on a risk basis. Unless of course an audit is require for compliance/reg purposes
	-Michael Roza</t>
        </r>
      </text>
    </comment>
    <comment ref="IC13" authorId="0" shapeId="0" xr:uid="{00000000-0006-0000-0100-0000510A0000}">
      <text>
        <r>
          <rPr>
            <sz val="10"/>
            <color rgb="FF000000"/>
            <rFont val="Arial"/>
          </rPr>
          <t>I think for this row all cells should be audited on a risk basis. Unless of course an audit is require for compliance/reg purposes
	-Michael Roza</t>
        </r>
      </text>
    </comment>
    <comment ref="ID13" authorId="0" shapeId="0" xr:uid="{00000000-0006-0000-0100-0000520A0000}">
      <text>
        <r>
          <rPr>
            <sz val="10"/>
            <color rgb="FF000000"/>
            <rFont val="Arial"/>
          </rPr>
          <t>I think for this row all cells should be audited on a risk basis. Unless of course an audit is require for compliance/reg purposes
	-Michael Roza</t>
        </r>
      </text>
    </comment>
    <comment ref="IE13" authorId="0" shapeId="0" xr:uid="{00000000-0006-0000-0100-0000530A0000}">
      <text>
        <r>
          <rPr>
            <sz val="10"/>
            <color rgb="FF000000"/>
            <rFont val="Arial"/>
          </rPr>
          <t>I think for this row all cells should be audited on a risk basis. Unless of course an audit is require for compliance/reg purposes
	-Michael Roza</t>
        </r>
      </text>
    </comment>
    <comment ref="IF13" authorId="0" shapeId="0" xr:uid="{00000000-0006-0000-0100-0000540A0000}">
      <text>
        <r>
          <rPr>
            <sz val="10"/>
            <color rgb="FF000000"/>
            <rFont val="Arial"/>
          </rPr>
          <t>I think for this row all cells should be audited on a risk basis. Unless of course an audit is require for compliance/reg purposes
	-Michael Roza</t>
        </r>
      </text>
    </comment>
    <comment ref="IG13" authorId="0" shapeId="0" xr:uid="{00000000-0006-0000-0100-0000550A0000}">
      <text>
        <r>
          <rPr>
            <sz val="10"/>
            <color rgb="FF000000"/>
            <rFont val="Arial"/>
          </rPr>
          <t>I think for this row all cells should be audited on a risk basis. Unless of course an audit is require for compliance/reg purposes
	-Michael Roza</t>
        </r>
      </text>
    </comment>
    <comment ref="IH13" authorId="0" shapeId="0" xr:uid="{00000000-0006-0000-0100-0000560A0000}">
      <text>
        <r>
          <rPr>
            <sz val="10"/>
            <color rgb="FF000000"/>
            <rFont val="Arial"/>
          </rPr>
          <t>I think for this row all cells should be audited on a risk basis. Unless of course an audit is require for compliance/reg purposes
	-Michael Roza</t>
        </r>
      </text>
    </comment>
    <comment ref="II13" authorId="0" shapeId="0" xr:uid="{00000000-0006-0000-0100-0000570A0000}">
      <text>
        <r>
          <rPr>
            <sz val="10"/>
            <color rgb="FF000000"/>
            <rFont val="Arial"/>
          </rPr>
          <t>I think for this row all cells should be audited on a risk basis. Unless of course an audit is require for compliance/reg purposes
	-Michael Roza</t>
        </r>
      </text>
    </comment>
    <comment ref="IJ13" authorId="0" shapeId="0" xr:uid="{00000000-0006-0000-0100-0000580A0000}">
      <text>
        <r>
          <rPr>
            <sz val="10"/>
            <color rgb="FF000000"/>
            <rFont val="Arial"/>
          </rPr>
          <t>I think for this row all cells should be audited on a risk basis. Unless of course an audit is require for compliance/reg purposes
	-Michael Roza</t>
        </r>
      </text>
    </comment>
    <comment ref="IK13" authorId="0" shapeId="0" xr:uid="{00000000-0006-0000-0100-0000590A0000}">
      <text>
        <r>
          <rPr>
            <sz val="10"/>
            <color rgb="FF000000"/>
            <rFont val="Arial"/>
          </rPr>
          <t>I think for this row all cells should be audited on a risk basis. Unless of course an audit is require for compliance/reg purposes
	-Michael Roza</t>
        </r>
      </text>
    </comment>
    <comment ref="IL13" authorId="0" shapeId="0" xr:uid="{00000000-0006-0000-0100-00005A0A0000}">
      <text>
        <r>
          <rPr>
            <sz val="10"/>
            <color rgb="FF000000"/>
            <rFont val="Arial"/>
          </rPr>
          <t>I think for this row all cells should be audited on a risk basis. Unless of course an audit is require for compliance/reg purposes
	-Michael Roza</t>
        </r>
      </text>
    </comment>
    <comment ref="IM13" authorId="0" shapeId="0" xr:uid="{00000000-0006-0000-0100-00005B0A0000}">
      <text>
        <r>
          <rPr>
            <sz val="10"/>
            <color rgb="FF000000"/>
            <rFont val="Arial"/>
          </rPr>
          <t>I think for this row all cells should be audited on a risk basis. Unless of course an audit is require for compliance/reg purposes
	-Michael Roza</t>
        </r>
      </text>
    </comment>
    <comment ref="IN13" authorId="0" shapeId="0" xr:uid="{00000000-0006-0000-0100-00005C0A0000}">
      <text>
        <r>
          <rPr>
            <sz val="10"/>
            <color rgb="FF000000"/>
            <rFont val="Arial"/>
          </rPr>
          <t>I think for this row all cells should be audited on a risk basis. Unless of course an audit is require for compliance/reg purposes
	-Michael Roza</t>
        </r>
      </text>
    </comment>
    <comment ref="IO13" authorId="0" shapeId="0" xr:uid="{00000000-0006-0000-0100-00005D0A0000}">
      <text>
        <r>
          <rPr>
            <sz val="10"/>
            <color rgb="FF000000"/>
            <rFont val="Arial"/>
          </rPr>
          <t>I think for this row all cells should be audited on a risk basis. Unless of course an audit is require for compliance/reg purposes
	-Michael Roza</t>
        </r>
      </text>
    </comment>
    <comment ref="IP13" authorId="0" shapeId="0" xr:uid="{00000000-0006-0000-0100-00005E0A0000}">
      <text>
        <r>
          <rPr>
            <sz val="10"/>
            <color rgb="FF000000"/>
            <rFont val="Arial"/>
          </rPr>
          <t>I think for this row all cells should be audited on a risk basis. Unless of course an audit is require for compliance/reg purposes
	-Michael Roza</t>
        </r>
      </text>
    </comment>
    <comment ref="IQ13" authorId="0" shapeId="0" xr:uid="{00000000-0006-0000-0100-00005F0A0000}">
      <text>
        <r>
          <rPr>
            <sz val="10"/>
            <color rgb="FF000000"/>
            <rFont val="Arial"/>
          </rPr>
          <t>I think for this row all cells should be audited on a risk basis. Unless of course an audit is require for compliance/reg purposes
	-Michael Roza</t>
        </r>
      </text>
    </comment>
    <comment ref="IR13" authorId="0" shapeId="0" xr:uid="{00000000-0006-0000-0100-0000600A0000}">
      <text>
        <r>
          <rPr>
            <sz val="10"/>
            <color rgb="FF000000"/>
            <rFont val="Arial"/>
          </rPr>
          <t>I think for this row all cells should be audited on a risk basis. Unless of course an audit is require for compliance/reg purposes
	-Michael Roza</t>
        </r>
      </text>
    </comment>
    <comment ref="IS13" authorId="0" shapeId="0" xr:uid="{00000000-0006-0000-0100-0000610A0000}">
      <text>
        <r>
          <rPr>
            <sz val="10"/>
            <color rgb="FF000000"/>
            <rFont val="Arial"/>
          </rPr>
          <t>I think for this row all cells should be audited on a risk basis. Unless of course an audit is require for compliance/reg purposes
	-Michael Roza</t>
        </r>
      </text>
    </comment>
    <comment ref="IT13" authorId="0" shapeId="0" xr:uid="{00000000-0006-0000-0100-0000620A0000}">
      <text>
        <r>
          <rPr>
            <sz val="10"/>
            <color rgb="FF000000"/>
            <rFont val="Arial"/>
          </rPr>
          <t>I think for this row all cells should be audited on a risk basis. Unless of course an audit is require for compliance/reg purposes
	-Michael Roza</t>
        </r>
      </text>
    </comment>
    <comment ref="IU13" authorId="0" shapeId="0" xr:uid="{00000000-0006-0000-0100-0000630A0000}">
      <text>
        <r>
          <rPr>
            <sz val="10"/>
            <color rgb="FF000000"/>
            <rFont val="Arial"/>
          </rPr>
          <t>I think for this row all cells should be audited on a risk basis. Unless of course an audit is require for compliance/reg purposes
	-Michael Roza</t>
        </r>
      </text>
    </comment>
    <comment ref="IV13" authorId="0" shapeId="0" xr:uid="{00000000-0006-0000-0100-0000640A0000}">
      <text>
        <r>
          <rPr>
            <sz val="10"/>
            <color rgb="FF000000"/>
            <rFont val="Arial"/>
          </rPr>
          <t>I think for this row all cells should be audited on a risk basis. Unless of course an audit is require for compliance/reg purposes
	-Michael Roza</t>
        </r>
      </text>
    </comment>
    <comment ref="IW13" authorId="0" shapeId="0" xr:uid="{00000000-0006-0000-0100-0000650A0000}">
      <text>
        <r>
          <rPr>
            <sz val="10"/>
            <color rgb="FF000000"/>
            <rFont val="Arial"/>
          </rPr>
          <t>I think for this row all cells should be audited on a risk basis. Unless of course an audit is require for compliance/reg purposes
	-Michael Roza</t>
        </r>
      </text>
    </comment>
    <comment ref="IX13" authorId="0" shapeId="0" xr:uid="{00000000-0006-0000-0100-0000660A0000}">
      <text>
        <r>
          <rPr>
            <sz val="10"/>
            <color rgb="FF000000"/>
            <rFont val="Arial"/>
          </rPr>
          <t>I think for this row all cells should be audited on a risk basis. Unless of course an audit is require for compliance/reg purposes
	-Michael Roza</t>
        </r>
      </text>
    </comment>
    <comment ref="IY13" authorId="0" shapeId="0" xr:uid="{00000000-0006-0000-0100-0000670A0000}">
      <text>
        <r>
          <rPr>
            <sz val="10"/>
            <color rgb="FF000000"/>
            <rFont val="Arial"/>
          </rPr>
          <t>I think for this row all cells should be audited on a risk basis. Unless of course an audit is require for compliance/reg purposes
	-Michael Roza</t>
        </r>
      </text>
    </comment>
    <comment ref="IZ13" authorId="0" shapeId="0" xr:uid="{00000000-0006-0000-0100-0000680A0000}">
      <text>
        <r>
          <rPr>
            <sz val="10"/>
            <color rgb="FF000000"/>
            <rFont val="Arial"/>
          </rPr>
          <t>I think for this row all cells should be audited on a risk basis. Unless of course an audit is require for compliance/reg purposes
	-Michael Roza</t>
        </r>
      </text>
    </comment>
    <comment ref="JA13" authorId="0" shapeId="0" xr:uid="{00000000-0006-0000-0100-0000690A0000}">
      <text>
        <r>
          <rPr>
            <sz val="10"/>
            <color rgb="FF000000"/>
            <rFont val="Arial"/>
          </rPr>
          <t>I think for this row all cells should be audited on a risk basis. Unless of course an audit is require for compliance/reg purposes
	-Michael Roza</t>
        </r>
      </text>
    </comment>
    <comment ref="JB13" authorId="0" shapeId="0" xr:uid="{00000000-0006-0000-0100-00006A0A0000}">
      <text>
        <r>
          <rPr>
            <sz val="10"/>
            <color rgb="FF000000"/>
            <rFont val="Arial"/>
          </rPr>
          <t>I think for this row all cells should be audited on a risk basis. Unless of course an audit is require for compliance/reg purposes
	-Michael Roza</t>
        </r>
      </text>
    </comment>
    <comment ref="JC13" authorId="0" shapeId="0" xr:uid="{00000000-0006-0000-0100-00006B0A0000}">
      <text>
        <r>
          <rPr>
            <sz val="10"/>
            <color rgb="FF000000"/>
            <rFont val="Arial"/>
          </rPr>
          <t>I think for this row all cells should be audited on a risk basis. Unless of course an audit is require for compliance/reg purposes
	-Michael Roza</t>
        </r>
      </text>
    </comment>
    <comment ref="JD13" authorId="0" shapeId="0" xr:uid="{00000000-0006-0000-0100-00006C0A0000}">
      <text>
        <r>
          <rPr>
            <sz val="10"/>
            <color rgb="FF000000"/>
            <rFont val="Arial"/>
          </rPr>
          <t>I think for this row all cells should be audited on a risk basis. Unless of course an audit is require for compliance/reg purposes
	-Michael Roza</t>
        </r>
      </text>
    </comment>
    <comment ref="JE13" authorId="0" shapeId="0" xr:uid="{00000000-0006-0000-0100-00006D0A0000}">
      <text>
        <r>
          <rPr>
            <sz val="10"/>
            <color rgb="FF000000"/>
            <rFont val="Arial"/>
          </rPr>
          <t>I think for this row all cells should be audited on a risk basis. Unless of course an audit is require for compliance/reg purposes
	-Michael Roza</t>
        </r>
      </text>
    </comment>
    <comment ref="JF13" authorId="0" shapeId="0" xr:uid="{00000000-0006-0000-0100-00006E0A0000}">
      <text>
        <r>
          <rPr>
            <sz val="10"/>
            <color rgb="FF000000"/>
            <rFont val="Arial"/>
          </rPr>
          <t>I think for this row all cells should be audited on a risk basis. Unless of course an audit is require for compliance/reg purposes
	-Michael Roza</t>
        </r>
      </text>
    </comment>
    <comment ref="JG13" authorId="0" shapeId="0" xr:uid="{00000000-0006-0000-0100-00006F0A0000}">
      <text>
        <r>
          <rPr>
            <sz val="10"/>
            <color rgb="FF000000"/>
            <rFont val="Arial"/>
          </rPr>
          <t>I think for this row all cells should be audited on a risk basis. Unless of course an audit is require for compliance/reg purposes
	-Michael Roza</t>
        </r>
      </text>
    </comment>
    <comment ref="JH13" authorId="0" shapeId="0" xr:uid="{00000000-0006-0000-0100-0000700A0000}">
      <text>
        <r>
          <rPr>
            <sz val="10"/>
            <color rgb="FF000000"/>
            <rFont val="Arial"/>
          </rPr>
          <t>I think for this row all cells should be audited on a risk basis. Unless of course an audit is require for compliance/reg purposes
	-Michael Roza</t>
        </r>
      </text>
    </comment>
    <comment ref="JI13" authorId="0" shapeId="0" xr:uid="{00000000-0006-0000-0100-0000710A0000}">
      <text>
        <r>
          <rPr>
            <sz val="10"/>
            <color rgb="FF000000"/>
            <rFont val="Arial"/>
          </rPr>
          <t>I think for this row all cells should be audited on a risk basis. Unless of course an audit is require for compliance/reg purposes
	-Michael Roza</t>
        </r>
      </text>
    </comment>
    <comment ref="JJ13" authorId="0" shapeId="0" xr:uid="{00000000-0006-0000-0100-0000720A0000}">
      <text>
        <r>
          <rPr>
            <sz val="10"/>
            <color rgb="FF000000"/>
            <rFont val="Arial"/>
          </rPr>
          <t>I think for this row all cells should be audited on a risk basis. Unless of course an audit is require for compliance/reg purposes
	-Michael Roza</t>
        </r>
      </text>
    </comment>
    <comment ref="JK13" authorId="0" shapeId="0" xr:uid="{00000000-0006-0000-0100-0000730A0000}">
      <text>
        <r>
          <rPr>
            <sz val="10"/>
            <color rgb="FF000000"/>
            <rFont val="Arial"/>
          </rPr>
          <t>I think for this row all cells should be audited on a risk basis. Unless of course an audit is require for compliance/reg purposes
	-Michael Roza</t>
        </r>
      </text>
    </comment>
    <comment ref="JL13" authorId="0" shapeId="0" xr:uid="{00000000-0006-0000-0100-0000740A0000}">
      <text>
        <r>
          <rPr>
            <sz val="10"/>
            <color rgb="FF000000"/>
            <rFont val="Arial"/>
          </rPr>
          <t>I think for this row all cells should be audited on a risk basis. Unless of course an audit is require for compliance/reg purposes
	-Michael Roza</t>
        </r>
      </text>
    </comment>
    <comment ref="JM13" authorId="0" shapeId="0" xr:uid="{00000000-0006-0000-0100-0000750A0000}">
      <text>
        <r>
          <rPr>
            <sz val="10"/>
            <color rgb="FF000000"/>
            <rFont val="Arial"/>
          </rPr>
          <t>I think for this row all cells should be audited on a risk basis. Unless of course an audit is require for compliance/reg purposes
	-Michael Roza</t>
        </r>
      </text>
    </comment>
    <comment ref="JN13" authorId="0" shapeId="0" xr:uid="{00000000-0006-0000-0100-0000760A0000}">
      <text>
        <r>
          <rPr>
            <sz val="10"/>
            <color rgb="FF000000"/>
            <rFont val="Arial"/>
          </rPr>
          <t>I think for this row all cells should be audited on a risk basis. Unless of course an audit is require for compliance/reg purposes
	-Michael Roza</t>
        </r>
      </text>
    </comment>
    <comment ref="JO13" authorId="0" shapeId="0" xr:uid="{00000000-0006-0000-0100-0000770A0000}">
      <text>
        <r>
          <rPr>
            <sz val="10"/>
            <color rgb="FF000000"/>
            <rFont val="Arial"/>
          </rPr>
          <t>I think for this row all cells should be audited on a risk basis. Unless of course an audit is require for compliance/reg purposes
	-Michael Roza</t>
        </r>
      </text>
    </comment>
    <comment ref="JP13" authorId="0" shapeId="0" xr:uid="{00000000-0006-0000-0100-0000780A0000}">
      <text>
        <r>
          <rPr>
            <sz val="10"/>
            <color rgb="FF000000"/>
            <rFont val="Arial"/>
          </rPr>
          <t>I think for this row all cells should be audited on a risk basis. Unless of course an audit is require for compliance/reg purposes
	-Michael Roza</t>
        </r>
      </text>
    </comment>
    <comment ref="JQ13" authorId="0" shapeId="0" xr:uid="{00000000-0006-0000-0100-0000790A0000}">
      <text>
        <r>
          <rPr>
            <sz val="10"/>
            <color rgb="FF000000"/>
            <rFont val="Arial"/>
          </rPr>
          <t>I think for this row all cells should be audited on a risk basis. Unless of course an audit is require for compliance/reg purposes
	-Michael Roza</t>
        </r>
      </text>
    </comment>
    <comment ref="JR13" authorId="0" shapeId="0" xr:uid="{00000000-0006-0000-0100-00007A0A0000}">
      <text>
        <r>
          <rPr>
            <sz val="10"/>
            <color rgb="FF000000"/>
            <rFont val="Arial"/>
          </rPr>
          <t>I think for this row all cells should be audited on a risk basis. Unless of course an audit is require for compliance/reg purposes
	-Michael Roza</t>
        </r>
      </text>
    </comment>
    <comment ref="JS13" authorId="0" shapeId="0" xr:uid="{00000000-0006-0000-0100-00007B0A0000}">
      <text>
        <r>
          <rPr>
            <sz val="10"/>
            <color rgb="FF000000"/>
            <rFont val="Arial"/>
          </rPr>
          <t>I think for this row all cells should be audited on a risk basis. Unless of course an audit is require for compliance/reg purposes
	-Michael Roza</t>
        </r>
      </text>
    </comment>
    <comment ref="JT13" authorId="0" shapeId="0" xr:uid="{00000000-0006-0000-0100-00007C0A0000}">
      <text>
        <r>
          <rPr>
            <sz val="10"/>
            <color rgb="FF000000"/>
            <rFont val="Arial"/>
          </rPr>
          <t>I think for this row all cells should be audited on a risk basis. Unless of course an audit is require for compliance/reg purposes
	-Michael Roza</t>
        </r>
      </text>
    </comment>
    <comment ref="JU13" authorId="0" shapeId="0" xr:uid="{00000000-0006-0000-0100-00007D0A0000}">
      <text>
        <r>
          <rPr>
            <sz val="10"/>
            <color rgb="FF000000"/>
            <rFont val="Arial"/>
          </rPr>
          <t>I think for this row all cells should be audited on a risk basis. Unless of course an audit is require for compliance/reg purposes
	-Michael Roza</t>
        </r>
      </text>
    </comment>
    <comment ref="JV13" authorId="0" shapeId="0" xr:uid="{00000000-0006-0000-0100-00007E0A0000}">
      <text>
        <r>
          <rPr>
            <sz val="10"/>
            <color rgb="FF000000"/>
            <rFont val="Arial"/>
          </rPr>
          <t>I think for this row all cells should be audited on a risk basis. Unless of course an audit is require for compliance/reg purposes
	-Michael Roza</t>
        </r>
      </text>
    </comment>
    <comment ref="JW13" authorId="0" shapeId="0" xr:uid="{00000000-0006-0000-0100-00007F0A0000}">
      <text>
        <r>
          <rPr>
            <sz val="10"/>
            <color rgb="FF000000"/>
            <rFont val="Arial"/>
          </rPr>
          <t>I think for this row all cells should be audited on a risk basis. Unless of course an audit is require for compliance/reg purposes
	-Michael Roza</t>
        </r>
      </text>
    </comment>
    <comment ref="JX13" authorId="0" shapeId="0" xr:uid="{00000000-0006-0000-0100-0000800A0000}">
      <text>
        <r>
          <rPr>
            <sz val="10"/>
            <color rgb="FF000000"/>
            <rFont val="Arial"/>
          </rPr>
          <t>I think for this row all cells should be audited on a risk basis. Unless of course an audit is require for compliance/reg purposes
	-Michael Roza</t>
        </r>
      </text>
    </comment>
    <comment ref="JY13" authorId="0" shapeId="0" xr:uid="{00000000-0006-0000-0100-0000810A0000}">
      <text>
        <r>
          <rPr>
            <sz val="10"/>
            <color rgb="FF000000"/>
            <rFont val="Arial"/>
          </rPr>
          <t>I think for this row all cells should be audited on a risk basis. Unless of course an audit is require for compliance/reg purposes
	-Michael Roza</t>
        </r>
      </text>
    </comment>
    <comment ref="JZ13" authorId="0" shapeId="0" xr:uid="{00000000-0006-0000-0100-0000820A0000}">
      <text>
        <r>
          <rPr>
            <sz val="10"/>
            <color rgb="FF000000"/>
            <rFont val="Arial"/>
          </rPr>
          <t>I think for this row all cells should be audited on a risk basis. Unless of course an audit is require for compliance/reg purposes
	-Michael Roza</t>
        </r>
      </text>
    </comment>
    <comment ref="KA13" authorId="0" shapeId="0" xr:uid="{00000000-0006-0000-0100-0000830A0000}">
      <text>
        <r>
          <rPr>
            <sz val="10"/>
            <color rgb="FF000000"/>
            <rFont val="Arial"/>
          </rPr>
          <t>I think for this row all cells should be audited on a risk basis. Unless of course an audit is require for compliance/reg purposes
	-Michael Roza</t>
        </r>
      </text>
    </comment>
    <comment ref="KB13" authorId="0" shapeId="0" xr:uid="{00000000-0006-0000-0100-0000840A0000}">
      <text>
        <r>
          <rPr>
            <sz val="10"/>
            <color rgb="FF000000"/>
            <rFont val="Arial"/>
          </rPr>
          <t>I think for this row all cells should be audited on a risk basis. Unless of course an audit is require for compliance/reg purposes
	-Michael Roza</t>
        </r>
      </text>
    </comment>
    <comment ref="KC13" authorId="0" shapeId="0" xr:uid="{00000000-0006-0000-0100-0000850A0000}">
      <text>
        <r>
          <rPr>
            <sz val="10"/>
            <color rgb="FF000000"/>
            <rFont val="Arial"/>
          </rPr>
          <t>I think for this row all cells should be audited on a risk basis. Unless of course an audit is require for compliance/reg purposes
	-Michael Roza</t>
        </r>
      </text>
    </comment>
    <comment ref="KD13" authorId="0" shapeId="0" xr:uid="{00000000-0006-0000-0100-0000860A0000}">
      <text>
        <r>
          <rPr>
            <sz val="10"/>
            <color rgb="FF000000"/>
            <rFont val="Arial"/>
          </rPr>
          <t>I think for this row all cells should be audited on a risk basis. Unless of course an audit is require for compliance/reg purposes
	-Michael Roza</t>
        </r>
      </text>
    </comment>
    <comment ref="KE13" authorId="0" shapeId="0" xr:uid="{00000000-0006-0000-0100-0000870A0000}">
      <text>
        <r>
          <rPr>
            <sz val="10"/>
            <color rgb="FF000000"/>
            <rFont val="Arial"/>
          </rPr>
          <t>I think for this row all cells should be audited on a risk basis. Unless of course an audit is require for compliance/reg purposes
	-Michael Roza</t>
        </r>
      </text>
    </comment>
    <comment ref="KF13" authorId="0" shapeId="0" xr:uid="{00000000-0006-0000-0100-0000880A0000}">
      <text>
        <r>
          <rPr>
            <sz val="10"/>
            <color rgb="FF000000"/>
            <rFont val="Arial"/>
          </rPr>
          <t>I think for this row all cells should be audited on a risk basis. Unless of course an audit is require for compliance/reg purposes
	-Michael Roza</t>
        </r>
      </text>
    </comment>
    <comment ref="KG13" authorId="0" shapeId="0" xr:uid="{00000000-0006-0000-0100-0000890A0000}">
      <text>
        <r>
          <rPr>
            <sz val="10"/>
            <color rgb="FF000000"/>
            <rFont val="Arial"/>
          </rPr>
          <t>I think for this row all cells should be audited on a risk basis. Unless of course an audit is require for compliance/reg purposes
	-Michael Roza</t>
        </r>
      </text>
    </comment>
    <comment ref="KH13" authorId="0" shapeId="0" xr:uid="{00000000-0006-0000-0100-00008A0A0000}">
      <text>
        <r>
          <rPr>
            <sz val="10"/>
            <color rgb="FF000000"/>
            <rFont val="Arial"/>
          </rPr>
          <t>I think for this row all cells should be audited on a risk basis. Unless of course an audit is require for compliance/reg purposes
	-Michael Roza</t>
        </r>
      </text>
    </comment>
    <comment ref="KI13" authorId="0" shapeId="0" xr:uid="{00000000-0006-0000-0100-00008B0A0000}">
      <text>
        <r>
          <rPr>
            <sz val="10"/>
            <color rgb="FF000000"/>
            <rFont val="Arial"/>
          </rPr>
          <t>I think for this row all cells should be audited on a risk basis. Unless of course an audit is require for compliance/reg purposes
	-Michael Roza</t>
        </r>
      </text>
    </comment>
    <comment ref="KJ13" authorId="0" shapeId="0" xr:uid="{00000000-0006-0000-0100-00008C0A0000}">
      <text>
        <r>
          <rPr>
            <sz val="10"/>
            <color rgb="FF000000"/>
            <rFont val="Arial"/>
          </rPr>
          <t>I think for this row all cells should be audited on a risk basis. Unless of course an audit is require for compliance/reg purposes
	-Michael Roza</t>
        </r>
      </text>
    </comment>
    <comment ref="KK13" authorId="0" shapeId="0" xr:uid="{00000000-0006-0000-0100-00008D0A0000}">
      <text>
        <r>
          <rPr>
            <sz val="10"/>
            <color rgb="FF000000"/>
            <rFont val="Arial"/>
          </rPr>
          <t>I think for this row all cells should be audited on a risk basis. Unless of course an audit is require for compliance/reg purposes
	-Michael Roza</t>
        </r>
      </text>
    </comment>
    <comment ref="KL13" authorId="0" shapeId="0" xr:uid="{00000000-0006-0000-0100-00008E0A0000}">
      <text>
        <r>
          <rPr>
            <sz val="10"/>
            <color rgb="FF000000"/>
            <rFont val="Arial"/>
          </rPr>
          <t>I think for this row all cells should be audited on a risk basis. Unless of course an audit is require for compliance/reg purposes
	-Michael Roza</t>
        </r>
      </text>
    </comment>
    <comment ref="KM13" authorId="0" shapeId="0" xr:uid="{00000000-0006-0000-0100-00008F0A0000}">
      <text>
        <r>
          <rPr>
            <sz val="10"/>
            <color rgb="FF000000"/>
            <rFont val="Arial"/>
          </rPr>
          <t>I think for this row all cells should be audited on a risk basis. Unless of course an audit is require for compliance/reg purposes
	-Michael Roza</t>
        </r>
      </text>
    </comment>
    <comment ref="KN13" authorId="0" shapeId="0" xr:uid="{00000000-0006-0000-0100-0000900A0000}">
      <text>
        <r>
          <rPr>
            <sz val="10"/>
            <color rgb="FF000000"/>
            <rFont val="Arial"/>
          </rPr>
          <t>I think for this row all cells should be audited on a risk basis. Unless of course an audit is require for compliance/reg purposes
	-Michael Roza</t>
        </r>
      </text>
    </comment>
    <comment ref="KO13" authorId="0" shapeId="0" xr:uid="{00000000-0006-0000-0100-0000910A0000}">
      <text>
        <r>
          <rPr>
            <sz val="10"/>
            <color rgb="FF000000"/>
            <rFont val="Arial"/>
          </rPr>
          <t>I think for this row all cells should be audited on a risk basis. Unless of course an audit is require for compliance/reg purposes
	-Michael Roza</t>
        </r>
      </text>
    </comment>
    <comment ref="KP13" authorId="0" shapeId="0" xr:uid="{00000000-0006-0000-0100-0000920A0000}">
      <text>
        <r>
          <rPr>
            <sz val="10"/>
            <color rgb="FF000000"/>
            <rFont val="Arial"/>
          </rPr>
          <t>I think for this row all cells should be audited on a risk basis. Unless of course an audit is require for compliance/reg purposes
	-Michael Roza</t>
        </r>
      </text>
    </comment>
    <comment ref="KQ13" authorId="0" shapeId="0" xr:uid="{00000000-0006-0000-0100-0000930A0000}">
      <text>
        <r>
          <rPr>
            <sz val="10"/>
            <color rgb="FF000000"/>
            <rFont val="Arial"/>
          </rPr>
          <t>I think for this row all cells should be audited on a risk basis. Unless of course an audit is require for compliance/reg purposes
	-Michael Roza</t>
        </r>
      </text>
    </comment>
    <comment ref="KR13" authorId="0" shapeId="0" xr:uid="{00000000-0006-0000-0100-0000940A0000}">
      <text>
        <r>
          <rPr>
            <sz val="10"/>
            <color rgb="FF000000"/>
            <rFont val="Arial"/>
          </rPr>
          <t>I think for this row all cells should be audited on a risk basis. Unless of course an audit is require for compliance/reg purposes
	-Michael Roza</t>
        </r>
      </text>
    </comment>
    <comment ref="KS13" authorId="0" shapeId="0" xr:uid="{00000000-0006-0000-0100-0000950A0000}">
      <text>
        <r>
          <rPr>
            <sz val="10"/>
            <color rgb="FF000000"/>
            <rFont val="Arial"/>
          </rPr>
          <t>I think for this row all cells should be audited on a risk basis. Unless of course an audit is require for compliance/reg purposes
	-Michael Roza</t>
        </r>
      </text>
    </comment>
    <comment ref="KT13" authorId="0" shapeId="0" xr:uid="{00000000-0006-0000-0100-0000960A0000}">
      <text>
        <r>
          <rPr>
            <sz val="10"/>
            <color rgb="FF000000"/>
            <rFont val="Arial"/>
          </rPr>
          <t>I think for this row all cells should be audited on a risk basis. Unless of course an audit is require for compliance/reg purposes
	-Michael Roza</t>
        </r>
      </text>
    </comment>
    <comment ref="KU13" authorId="0" shapeId="0" xr:uid="{00000000-0006-0000-0100-0000970A0000}">
      <text>
        <r>
          <rPr>
            <sz val="10"/>
            <color rgb="FF000000"/>
            <rFont val="Arial"/>
          </rPr>
          <t>I think for this row all cells should be audited on a risk basis. Unless of course an audit is require for compliance/reg purposes
	-Michael Roza</t>
        </r>
      </text>
    </comment>
    <comment ref="KV13" authorId="0" shapeId="0" xr:uid="{00000000-0006-0000-0100-0000980A0000}">
      <text>
        <r>
          <rPr>
            <sz val="10"/>
            <color rgb="FF000000"/>
            <rFont val="Arial"/>
          </rPr>
          <t>I think for this row all cells should be audited on a risk basis. Unless of course an audit is require for compliance/reg purposes
	-Michael Roza</t>
        </r>
      </text>
    </comment>
    <comment ref="KW13" authorId="0" shapeId="0" xr:uid="{00000000-0006-0000-0100-0000990A0000}">
      <text>
        <r>
          <rPr>
            <sz val="10"/>
            <color rgb="FF000000"/>
            <rFont val="Arial"/>
          </rPr>
          <t>I think for this row all cells should be audited on a risk basis. Unless of course an audit is require for compliance/reg purposes
	-Michael Roza</t>
        </r>
      </text>
    </comment>
    <comment ref="KX13" authorId="0" shapeId="0" xr:uid="{00000000-0006-0000-0100-00009A0A0000}">
      <text>
        <r>
          <rPr>
            <sz val="10"/>
            <color rgb="FF000000"/>
            <rFont val="Arial"/>
          </rPr>
          <t>I think for this row all cells should be audited on a risk basis. Unless of course an audit is require for compliance/reg purposes
	-Michael Roza</t>
        </r>
      </text>
    </comment>
    <comment ref="KY13" authorId="0" shapeId="0" xr:uid="{00000000-0006-0000-0100-00009B0A0000}">
      <text>
        <r>
          <rPr>
            <sz val="10"/>
            <color rgb="FF000000"/>
            <rFont val="Arial"/>
          </rPr>
          <t>I think for this row all cells should be audited on a risk basis. Unless of course an audit is require for compliance/reg purposes
	-Michael Roza</t>
        </r>
      </text>
    </comment>
    <comment ref="KZ13" authorId="0" shapeId="0" xr:uid="{00000000-0006-0000-0100-00009C0A0000}">
      <text>
        <r>
          <rPr>
            <sz val="10"/>
            <color rgb="FF000000"/>
            <rFont val="Arial"/>
          </rPr>
          <t>I think for this row all cells should be audited on a risk basis. Unless of course an audit is require for compliance/reg purposes
	-Michael Roza</t>
        </r>
      </text>
    </comment>
    <comment ref="LB13" authorId="0" shapeId="0" xr:uid="{00000000-0006-0000-0100-00009D0A0000}">
      <text>
        <r>
          <rPr>
            <sz val="10"/>
            <color rgb="FF000000"/>
            <rFont val="Arial"/>
          </rPr>
          <t>I think for this row all cells should be audited on a risk basis. Unless of course an audit is require for compliance/reg purposes
	-Michael Roza</t>
        </r>
      </text>
    </comment>
    <comment ref="LC13" authorId="0" shapeId="0" xr:uid="{00000000-0006-0000-0100-00009E0A0000}">
      <text>
        <r>
          <rPr>
            <sz val="10"/>
            <color rgb="FF000000"/>
            <rFont val="Arial"/>
          </rPr>
          <t>I think for this row all cells should be audited on a risk basis. Unless of course an audit is require for compliance/reg purposes
	-Michael Roza</t>
        </r>
      </text>
    </comment>
    <comment ref="LD13" authorId="0" shapeId="0" xr:uid="{00000000-0006-0000-0100-00009F0A0000}">
      <text>
        <r>
          <rPr>
            <sz val="10"/>
            <color rgb="FF000000"/>
            <rFont val="Arial"/>
          </rPr>
          <t>I think for this row all cells should be audited on a risk basis. Unless of course an audit is require for compliance/reg purposes
	-Michael Roza</t>
        </r>
      </text>
    </comment>
    <comment ref="LE13" authorId="0" shapeId="0" xr:uid="{00000000-0006-0000-0100-0000A00A0000}">
      <text>
        <r>
          <rPr>
            <sz val="10"/>
            <color rgb="FF000000"/>
            <rFont val="Arial"/>
          </rPr>
          <t>I think for this row all cells should be audited on a risk basis. Unless of course an audit is require for compliance/reg purposes
	-Michael Roza</t>
        </r>
      </text>
    </comment>
    <comment ref="LF13" authorId="0" shapeId="0" xr:uid="{00000000-0006-0000-0100-0000A10A0000}">
      <text>
        <r>
          <rPr>
            <sz val="10"/>
            <color rgb="FF000000"/>
            <rFont val="Arial"/>
          </rPr>
          <t>I think for this row all cells should be audited on a risk basis. Unless of course an audit is require for compliance/reg purposes
	-Michael Roza</t>
        </r>
      </text>
    </comment>
    <comment ref="LG13" authorId="0" shapeId="0" xr:uid="{00000000-0006-0000-0100-0000A20A0000}">
      <text>
        <r>
          <rPr>
            <sz val="10"/>
            <color rgb="FF000000"/>
            <rFont val="Arial"/>
          </rPr>
          <t>I think for this row all cells should be audited on a risk basis. Unless of course an audit is require for compliance/reg purposes
	-Michael Roza</t>
        </r>
      </text>
    </comment>
    <comment ref="LH13" authorId="0" shapeId="0" xr:uid="{00000000-0006-0000-0100-0000A30A0000}">
      <text>
        <r>
          <rPr>
            <sz val="10"/>
            <color rgb="FF000000"/>
            <rFont val="Arial"/>
          </rPr>
          <t>I think for this row all cells should be audited on a risk basis. Unless of course an audit is require for compliance/reg purposes
	-Michael Roza</t>
        </r>
      </text>
    </comment>
    <comment ref="LI13" authorId="0" shapeId="0" xr:uid="{00000000-0006-0000-0100-0000A40A0000}">
      <text>
        <r>
          <rPr>
            <sz val="10"/>
            <color rgb="FF000000"/>
            <rFont val="Arial"/>
          </rPr>
          <t>I think for this row all cells should be audited on a risk basis. Unless of course an audit is require for compliance/reg purposes
	-Michael Roza</t>
        </r>
      </text>
    </comment>
    <comment ref="LJ13" authorId="0" shapeId="0" xr:uid="{00000000-0006-0000-0100-0000A50A0000}">
      <text>
        <r>
          <rPr>
            <sz val="10"/>
            <color rgb="FF000000"/>
            <rFont val="Arial"/>
          </rPr>
          <t>I think for this row all cells should be audited on a risk basis. Unless of course an audit is require for compliance/reg purposes
	-Michael Roza</t>
        </r>
      </text>
    </comment>
    <comment ref="LK13" authorId="0" shapeId="0" xr:uid="{00000000-0006-0000-0100-0000A60A0000}">
      <text>
        <r>
          <rPr>
            <sz val="10"/>
            <color rgb="FF000000"/>
            <rFont val="Arial"/>
          </rPr>
          <t>I think for this row all cells should be audited on a risk basis. Unless of course an audit is require for compliance/reg purposes
	-Michael Roza</t>
        </r>
      </text>
    </comment>
    <comment ref="LL13" authorId="0" shapeId="0" xr:uid="{00000000-0006-0000-0100-0000A70A0000}">
      <text>
        <r>
          <rPr>
            <sz val="10"/>
            <color rgb="FF000000"/>
            <rFont val="Arial"/>
          </rPr>
          <t>I think for this row all cells should be audited on a risk basis. Unless of course an audit is require for compliance/reg purposes
	-Michael Roza</t>
        </r>
      </text>
    </comment>
    <comment ref="LM13" authorId="0" shapeId="0" xr:uid="{00000000-0006-0000-0100-0000A80A0000}">
      <text>
        <r>
          <rPr>
            <sz val="10"/>
            <color rgb="FF000000"/>
            <rFont val="Arial"/>
          </rPr>
          <t>I think for this row all cells should be audited on a risk basis. Unless of course an audit is require for compliance/reg purposes
	-Michael Roza</t>
        </r>
      </text>
    </comment>
    <comment ref="LN13" authorId="0" shapeId="0" xr:uid="{00000000-0006-0000-0100-0000A90A0000}">
      <text>
        <r>
          <rPr>
            <sz val="10"/>
            <color rgb="FF000000"/>
            <rFont val="Arial"/>
          </rPr>
          <t>I think for this row all cells should be audited on a risk basis. Unless of course an audit is require for compliance/reg purposes
	-Michael Roza</t>
        </r>
      </text>
    </comment>
    <comment ref="LO13" authorId="0" shapeId="0" xr:uid="{00000000-0006-0000-0100-0000AA0A0000}">
      <text>
        <r>
          <rPr>
            <sz val="10"/>
            <color rgb="FF000000"/>
            <rFont val="Arial"/>
          </rPr>
          <t>I think for this row all cells should be audited on a risk basis. Unless of course an audit is require for compliance/reg purposes
	-Michael Roza</t>
        </r>
      </text>
    </comment>
    <comment ref="LP13" authorId="0" shapeId="0" xr:uid="{00000000-0006-0000-0100-0000AB0A0000}">
      <text>
        <r>
          <rPr>
            <sz val="10"/>
            <color rgb="FF000000"/>
            <rFont val="Arial"/>
          </rPr>
          <t>I think for this row all cells should be audited on a risk basis. Unless of course an audit is require for compliance/reg purposes
	-Michael Roza</t>
        </r>
      </text>
    </comment>
    <comment ref="LQ13" authorId="0" shapeId="0" xr:uid="{00000000-0006-0000-0100-0000AC0A0000}">
      <text>
        <r>
          <rPr>
            <sz val="10"/>
            <color rgb="FF000000"/>
            <rFont val="Arial"/>
          </rPr>
          <t>I think for this row all cells should be audited on a risk basis. Unless of course an audit is require for compliance/reg purposes
	-Michael Roza</t>
        </r>
      </text>
    </comment>
    <comment ref="LR13" authorId="0" shapeId="0" xr:uid="{00000000-0006-0000-0100-0000AD0A0000}">
      <text>
        <r>
          <rPr>
            <sz val="10"/>
            <color rgb="FF000000"/>
            <rFont val="Arial"/>
          </rPr>
          <t>I think for this row all cells should be audited on a risk basis. Unless of course an audit is require for compliance/reg purposes
	-Michael Roza</t>
        </r>
      </text>
    </comment>
    <comment ref="LS13" authorId="0" shapeId="0" xr:uid="{00000000-0006-0000-0100-0000AE0A0000}">
      <text>
        <r>
          <rPr>
            <sz val="10"/>
            <color rgb="FF000000"/>
            <rFont val="Arial"/>
          </rPr>
          <t>I think for this row all cells should be audited on a risk basis. Unless of course an audit is require for compliance/reg purposes
	-Michael Roza</t>
        </r>
      </text>
    </comment>
    <comment ref="LT13" authorId="0" shapeId="0" xr:uid="{00000000-0006-0000-0100-0000AF0A0000}">
      <text>
        <r>
          <rPr>
            <sz val="10"/>
            <color rgb="FF000000"/>
            <rFont val="Arial"/>
          </rPr>
          <t>I think for this row all cells should be audited on a risk basis. Unless of course an audit is require for compliance/reg purposes
	-Michael Roza</t>
        </r>
      </text>
    </comment>
    <comment ref="LU13" authorId="0" shapeId="0" xr:uid="{00000000-0006-0000-0100-0000B00A0000}">
      <text>
        <r>
          <rPr>
            <sz val="10"/>
            <color rgb="FF000000"/>
            <rFont val="Arial"/>
          </rPr>
          <t>I think for this row all cells should be audited on a risk basis. Unless of course an audit is require for compliance/reg purposes
	-Michael Roza</t>
        </r>
      </text>
    </comment>
    <comment ref="LV13" authorId="0" shapeId="0" xr:uid="{00000000-0006-0000-0100-0000B10A0000}">
      <text>
        <r>
          <rPr>
            <sz val="10"/>
            <color rgb="FF000000"/>
            <rFont val="Arial"/>
          </rPr>
          <t>I think for this row all cells should be audited on a risk basis. Unless of course an audit is require for compliance/reg purposes
	-Michael Roza</t>
        </r>
      </text>
    </comment>
    <comment ref="LW13" authorId="0" shapeId="0" xr:uid="{00000000-0006-0000-0100-0000B20A0000}">
      <text>
        <r>
          <rPr>
            <sz val="10"/>
            <color rgb="FF000000"/>
            <rFont val="Arial"/>
          </rPr>
          <t>I think for this row all cells should be audited on a risk basis. Unless of course an audit is require for compliance/reg purposes
	-Michael Roza</t>
        </r>
      </text>
    </comment>
    <comment ref="LX13" authorId="0" shapeId="0" xr:uid="{00000000-0006-0000-0100-0000B30A0000}">
      <text>
        <r>
          <rPr>
            <sz val="10"/>
            <color rgb="FF000000"/>
            <rFont val="Arial"/>
          </rPr>
          <t>I think for this row all cells should be audited on a risk basis. Unless of course an audit is require for compliance/reg purposes
	-Michael Roza</t>
        </r>
      </text>
    </comment>
    <comment ref="LY13" authorId="0" shapeId="0" xr:uid="{00000000-0006-0000-0100-0000B40A0000}">
      <text>
        <r>
          <rPr>
            <sz val="10"/>
            <color rgb="FF000000"/>
            <rFont val="Arial"/>
          </rPr>
          <t>I think for this row all cells should be audited on a risk basis. Unless of course an audit is require for compliance/reg purposes
	-Michael Roza</t>
        </r>
      </text>
    </comment>
    <comment ref="LZ13" authorId="0" shapeId="0" xr:uid="{00000000-0006-0000-0100-0000B50A0000}">
      <text>
        <r>
          <rPr>
            <sz val="10"/>
            <color rgb="FF000000"/>
            <rFont val="Arial"/>
          </rPr>
          <t>I think for this row all cells should be audited on a risk basis. Unless of course an audit is require for compliance/reg purposes
	-Michael Roza</t>
        </r>
      </text>
    </comment>
    <comment ref="MA13" authorId="0" shapeId="0" xr:uid="{00000000-0006-0000-0100-0000B60A0000}">
      <text>
        <r>
          <rPr>
            <sz val="10"/>
            <color rgb="FF000000"/>
            <rFont val="Arial"/>
          </rPr>
          <t>I think for this row all cells should be audited on a risk basis. Unless of course an audit is require for compliance/reg purposes
	-Michael Roza</t>
        </r>
      </text>
    </comment>
    <comment ref="MB13" authorId="0" shapeId="0" xr:uid="{00000000-0006-0000-0100-0000B70A0000}">
      <text>
        <r>
          <rPr>
            <sz val="10"/>
            <color rgb="FF000000"/>
            <rFont val="Arial"/>
          </rPr>
          <t>I think for this row all cells should be audited on a risk basis. Unless of course an audit is require for compliance/reg purposes
	-Michael Roza</t>
        </r>
      </text>
    </comment>
    <comment ref="MC13" authorId="0" shapeId="0" xr:uid="{00000000-0006-0000-0100-0000B80A0000}">
      <text>
        <r>
          <rPr>
            <sz val="10"/>
            <color rgb="FF000000"/>
            <rFont val="Arial"/>
          </rPr>
          <t>I think for this row all cells should be audited on a risk basis. Unless of course an audit is require for compliance/reg purposes
	-Michael Roza</t>
        </r>
      </text>
    </comment>
    <comment ref="MD13" authorId="0" shapeId="0" xr:uid="{00000000-0006-0000-0100-0000B90A0000}">
      <text>
        <r>
          <rPr>
            <sz val="10"/>
            <color rgb="FF000000"/>
            <rFont val="Arial"/>
          </rPr>
          <t>I think for this row all cells should be audited on a risk basis. Unless of course an audit is require for compliance/reg purposes
	-Michael Roza</t>
        </r>
      </text>
    </comment>
    <comment ref="ME13" authorId="0" shapeId="0" xr:uid="{00000000-0006-0000-0100-0000BA0A0000}">
      <text>
        <r>
          <rPr>
            <sz val="10"/>
            <color rgb="FF000000"/>
            <rFont val="Arial"/>
          </rPr>
          <t>I think for this row all cells should be audited on a risk basis. Unless of course an audit is require for compliance/reg purposes
	-Michael Roza</t>
        </r>
      </text>
    </comment>
    <comment ref="MF13" authorId="0" shapeId="0" xr:uid="{00000000-0006-0000-0100-0000BB0A0000}">
      <text>
        <r>
          <rPr>
            <sz val="10"/>
            <color rgb="FF000000"/>
            <rFont val="Arial"/>
          </rPr>
          <t>I think for this row all cells should be audited on a risk basis. Unless of course an audit is require for compliance/reg purposes
	-Michael Roza</t>
        </r>
      </text>
    </comment>
    <comment ref="MG13" authorId="0" shapeId="0" xr:uid="{00000000-0006-0000-0100-0000BC0A0000}">
      <text>
        <r>
          <rPr>
            <sz val="10"/>
            <color rgb="FF000000"/>
            <rFont val="Arial"/>
          </rPr>
          <t>I think for this row all cells should be audited on a risk basis. Unless of course an audit is require for compliance/reg purposes
	-Michael Roza</t>
        </r>
      </text>
    </comment>
    <comment ref="MH13" authorId="0" shapeId="0" xr:uid="{00000000-0006-0000-0100-0000BD0A0000}">
      <text>
        <r>
          <rPr>
            <sz val="10"/>
            <color rgb="FF000000"/>
            <rFont val="Arial"/>
          </rPr>
          <t>I think for this row all cells should be audited on a risk basis. Unless of course an audit is require for compliance/reg purposes
	-Michael Roza</t>
        </r>
      </text>
    </comment>
    <comment ref="MI13" authorId="0" shapeId="0" xr:uid="{00000000-0006-0000-0100-0000BE0A0000}">
      <text>
        <r>
          <rPr>
            <sz val="10"/>
            <color rgb="FF000000"/>
            <rFont val="Arial"/>
          </rPr>
          <t>I think for this row all cells should be audited on a risk basis. Unless of course an audit is require for compliance/reg purposes
	-Michael Roza</t>
        </r>
      </text>
    </comment>
    <comment ref="MJ13" authorId="0" shapeId="0" xr:uid="{00000000-0006-0000-0100-0000BF0A0000}">
      <text>
        <r>
          <rPr>
            <sz val="10"/>
            <color rgb="FF000000"/>
            <rFont val="Arial"/>
          </rPr>
          <t>I think for this row all cells should be audited on a risk basis. Unless of course an audit is require for compliance/reg purposes
	-Michael Roza</t>
        </r>
      </text>
    </comment>
    <comment ref="MK13" authorId="0" shapeId="0" xr:uid="{00000000-0006-0000-0100-0000C00A0000}">
      <text>
        <r>
          <rPr>
            <sz val="10"/>
            <color rgb="FF000000"/>
            <rFont val="Arial"/>
          </rPr>
          <t>I think for this row all cells should be audited on a risk basis. Unless of course an audit is require for compliance/reg purposes
	-Michael Roza</t>
        </r>
      </text>
    </comment>
    <comment ref="ML13" authorId="0" shapeId="0" xr:uid="{00000000-0006-0000-0100-0000C10A0000}">
      <text>
        <r>
          <rPr>
            <sz val="10"/>
            <color rgb="FF000000"/>
            <rFont val="Arial"/>
          </rPr>
          <t>I think for this row all cells should be audited on a risk basis. Unless of course an audit is require for compliance/reg purposes
	-Michael Roza</t>
        </r>
      </text>
    </comment>
    <comment ref="MM13" authorId="0" shapeId="0" xr:uid="{00000000-0006-0000-0100-0000C20A0000}">
      <text>
        <r>
          <rPr>
            <sz val="10"/>
            <color rgb="FF000000"/>
            <rFont val="Arial"/>
          </rPr>
          <t>I think for this row all cells should be audited on a risk basis. Unless of course an audit is require for compliance/reg purposes
	-Michael Roza</t>
        </r>
      </text>
    </comment>
    <comment ref="MN13" authorId="0" shapeId="0" xr:uid="{00000000-0006-0000-0100-0000C30A0000}">
      <text>
        <r>
          <rPr>
            <sz val="10"/>
            <color rgb="FF000000"/>
            <rFont val="Arial"/>
          </rPr>
          <t>I think for this row all cells should be audited on a risk basis. Unless of course an audit is require for compliance/reg purposes
	-Michael Roza</t>
        </r>
      </text>
    </comment>
    <comment ref="MO13" authorId="0" shapeId="0" xr:uid="{00000000-0006-0000-0100-0000C40A0000}">
      <text>
        <r>
          <rPr>
            <sz val="10"/>
            <color rgb="FF000000"/>
            <rFont val="Arial"/>
          </rPr>
          <t>I think for this row all cells should be audited on a risk basis. Unless of course an audit is require for compliance/reg purposes
	-Michael Roza</t>
        </r>
      </text>
    </comment>
    <comment ref="MP13" authorId="0" shapeId="0" xr:uid="{00000000-0006-0000-0100-0000C50A0000}">
      <text>
        <r>
          <rPr>
            <sz val="10"/>
            <color rgb="FF000000"/>
            <rFont val="Arial"/>
          </rPr>
          <t>I think for this row all cells should be audited on a risk basis. Unless of course an audit is require for compliance/reg purposes
	-Michael Roza</t>
        </r>
      </text>
    </comment>
    <comment ref="MQ13" authorId="0" shapeId="0" xr:uid="{00000000-0006-0000-0100-0000C60A0000}">
      <text>
        <r>
          <rPr>
            <sz val="10"/>
            <color rgb="FF000000"/>
            <rFont val="Arial"/>
          </rPr>
          <t>I think for this row all cells should be audited on a risk basis. Unless of course an audit is require for compliance/reg purposes
	-Michael Roza</t>
        </r>
      </text>
    </comment>
    <comment ref="MR13" authorId="0" shapeId="0" xr:uid="{00000000-0006-0000-0100-0000C70A0000}">
      <text>
        <r>
          <rPr>
            <sz val="10"/>
            <color rgb="FF000000"/>
            <rFont val="Arial"/>
          </rPr>
          <t>I think for this row all cells should be audited on a risk basis. Unless of course an audit is require for compliance/reg purposes
	-Michael Roza</t>
        </r>
      </text>
    </comment>
    <comment ref="MS13" authorId="0" shapeId="0" xr:uid="{00000000-0006-0000-0100-0000C80A0000}">
      <text>
        <r>
          <rPr>
            <sz val="10"/>
            <color rgb="FF000000"/>
            <rFont val="Arial"/>
          </rPr>
          <t>I think for this row all cells should be audited on a risk basis. Unless of course an audit is require for compliance/reg purposes
	-Michael Roza</t>
        </r>
      </text>
    </comment>
    <comment ref="MT13" authorId="0" shapeId="0" xr:uid="{00000000-0006-0000-0100-0000C90A0000}">
      <text>
        <r>
          <rPr>
            <sz val="10"/>
            <color rgb="FF000000"/>
            <rFont val="Arial"/>
          </rPr>
          <t>I think for this row all cells should be audited on a risk basis. Unless of course an audit is require for compliance/reg purposes
	-Michael Roza</t>
        </r>
      </text>
    </comment>
    <comment ref="MU13" authorId="0" shapeId="0" xr:uid="{00000000-0006-0000-0100-0000CA0A0000}">
      <text>
        <r>
          <rPr>
            <sz val="10"/>
            <color rgb="FF000000"/>
            <rFont val="Arial"/>
          </rPr>
          <t>I think for this row all cells should be audited on a risk basis. Unless of course an audit is require for compliance/reg purposes
	-Michael Roza</t>
        </r>
      </text>
    </comment>
    <comment ref="MV13" authorId="0" shapeId="0" xr:uid="{00000000-0006-0000-0100-0000CB0A0000}">
      <text>
        <r>
          <rPr>
            <sz val="10"/>
            <color rgb="FF000000"/>
            <rFont val="Arial"/>
          </rPr>
          <t>I think for this row all cells should be audited on a risk basis. Unless of course an audit is require for compliance/reg purposes
	-Michael Roza</t>
        </r>
      </text>
    </comment>
    <comment ref="MW13" authorId="0" shapeId="0" xr:uid="{00000000-0006-0000-0100-0000CC0A0000}">
      <text>
        <r>
          <rPr>
            <sz val="10"/>
            <color rgb="FF000000"/>
            <rFont val="Arial"/>
          </rPr>
          <t>I think for this row all cells should be audited on a risk basis. Unless of course an audit is require for compliance/reg purposes
	-Michael Roza</t>
        </r>
      </text>
    </comment>
    <comment ref="MX13" authorId="0" shapeId="0" xr:uid="{00000000-0006-0000-0100-0000CD0A0000}">
      <text>
        <r>
          <rPr>
            <sz val="10"/>
            <color rgb="FF000000"/>
            <rFont val="Arial"/>
          </rPr>
          <t>I think for this row all cells should be audited on a risk basis. Unless of course an audit is require for compliance/reg purposes
	-Michael Roza</t>
        </r>
      </text>
    </comment>
    <comment ref="MY13" authorId="0" shapeId="0" xr:uid="{00000000-0006-0000-0100-0000CE0A0000}">
      <text>
        <r>
          <rPr>
            <sz val="10"/>
            <color rgb="FF000000"/>
            <rFont val="Arial"/>
          </rPr>
          <t>I think for this row all cells should be audited on a risk basis. Unless of course an audit is require for compliance/reg purposes
	-Michael Roza</t>
        </r>
      </text>
    </comment>
    <comment ref="MZ13" authorId="0" shapeId="0" xr:uid="{00000000-0006-0000-0100-0000CF0A0000}">
      <text>
        <r>
          <rPr>
            <sz val="10"/>
            <color rgb="FF000000"/>
            <rFont val="Arial"/>
          </rPr>
          <t>I think for this row all cells should be audited on a risk basis. Unless of course an audit is require for compliance/reg purposes
	-Michael Roza</t>
        </r>
      </text>
    </comment>
    <comment ref="NA13" authorId="0" shapeId="0" xr:uid="{00000000-0006-0000-0100-0000D00A0000}">
      <text>
        <r>
          <rPr>
            <sz val="10"/>
            <color rgb="FF000000"/>
            <rFont val="Arial"/>
          </rPr>
          <t>I think for this row all cells should be audited on a risk basis. Unless of course an audit is require for compliance/reg purposes
	-Michael Roza</t>
        </r>
      </text>
    </comment>
    <comment ref="NC13" authorId="0" shapeId="0" xr:uid="{00000000-0006-0000-0100-000003070000}">
      <text>
        <r>
          <rPr>
            <sz val="10"/>
            <color rgb="FF000000"/>
            <rFont val="Arial"/>
          </rPr>
          <t>Should Read "1" for MER
	-Michael Roza</t>
        </r>
      </text>
    </comment>
    <comment ref="NK13" authorId="0" shapeId="0" xr:uid="{00000000-0006-0000-0100-00002A020000}">
      <text>
        <r>
          <rPr>
            <sz val="10"/>
            <color rgb="FF000000"/>
            <rFont val="Arial"/>
          </rPr>
          <t>Both
	-Michael Roza</t>
        </r>
      </text>
    </comment>
    <comment ref="NL13" authorId="0" shapeId="0" xr:uid="{00000000-0006-0000-0100-0000BB020000}">
      <text>
        <r>
          <rPr>
            <sz val="10"/>
            <color rgb="FF000000"/>
            <rFont val="Arial"/>
          </rPr>
          <t>Both
	-Shahid Sharif</t>
        </r>
      </text>
    </comment>
    <comment ref="NM13" authorId="0" shapeId="0" xr:uid="{00000000-0006-0000-0100-00008A010000}">
      <text>
        <r>
          <rPr>
            <sz val="10"/>
            <color rgb="FF000000"/>
            <rFont val="Arial"/>
          </rPr>
          <t>CSP
	-Sunil Jaikumar</t>
        </r>
      </text>
    </comment>
    <comment ref="Z14" authorId="0" shapeId="0" xr:uid="{00000000-0006-0000-0100-00005E080000}">
      <text>
        <r>
          <rPr>
            <sz val="10"/>
            <color rgb="FF000000"/>
            <rFont val="Arial"/>
          </rPr>
          <t>This control applies to all cells as it looks for standards, regulatory, legal and saturtory requirements for business. in all EA "Keys". Anything can be audited..
	-Michael Roza</t>
        </r>
      </text>
    </comment>
    <comment ref="AA14" authorId="0" shapeId="0" xr:uid="{00000000-0006-0000-0100-00005D080000}">
      <text>
        <r>
          <rPr>
            <sz val="10"/>
            <color rgb="FF000000"/>
            <rFont val="Arial"/>
          </rPr>
          <t>This control applies to all cells as it looks for standards, regulatory, legal and saturtory requirements for business. in all EA "Keys". Anything can be audited..
	-Michael Roza</t>
        </r>
      </text>
    </comment>
    <comment ref="AB14" authorId="0" shapeId="0" xr:uid="{00000000-0006-0000-0100-00005C080000}">
      <text>
        <r>
          <rPr>
            <sz val="10"/>
            <color rgb="FF000000"/>
            <rFont val="Arial"/>
          </rPr>
          <t>This control applies to all cells as it looks for standards, regulatory, legal and saturtory requirements for business. in all EA "Keys". Anything can be audited..
	-Michael Roza</t>
        </r>
      </text>
    </comment>
    <comment ref="AC14" authorId="0" shapeId="0" xr:uid="{00000000-0006-0000-0100-00005B080000}">
      <text>
        <r>
          <rPr>
            <sz val="10"/>
            <color rgb="FF000000"/>
            <rFont val="Arial"/>
          </rPr>
          <t>This control applies to all cells as it looks for standards, regulatory, legal and saturtory requirements for business. in all EA "Keys". Anything can be audited..
	-Michael Roza</t>
        </r>
      </text>
    </comment>
    <comment ref="AD14" authorId="0" shapeId="0" xr:uid="{00000000-0006-0000-0100-00005A080000}">
      <text>
        <r>
          <rPr>
            <sz val="10"/>
            <color rgb="FF000000"/>
            <rFont val="Arial"/>
          </rPr>
          <t>This control applies to all cells as it looks for standards, regulatory, legal and saturtory requirements for business. in all EA "Keys". Anything can be audited..
	-Michael Roza</t>
        </r>
      </text>
    </comment>
    <comment ref="AE14" authorId="0" shapeId="0" xr:uid="{00000000-0006-0000-0100-000059080000}">
      <text>
        <r>
          <rPr>
            <sz val="10"/>
            <color rgb="FF000000"/>
            <rFont val="Arial"/>
          </rPr>
          <t>This control applies to all cells as it looks for standards, regulatory, legal and saturtory requirements for business. in all EA "Keys". Anything can be audited..
	-Michael Roza</t>
        </r>
      </text>
    </comment>
    <comment ref="AF14" authorId="0" shapeId="0" xr:uid="{00000000-0006-0000-0100-000058080000}">
      <text>
        <r>
          <rPr>
            <sz val="10"/>
            <color rgb="FF000000"/>
            <rFont val="Arial"/>
          </rPr>
          <t>This control applies to all cells as it looks for standards, regulatory, legal and saturtory requirements for business. in all EA "Keys". Anything can be audited..
	-Michael Roza</t>
        </r>
      </text>
    </comment>
    <comment ref="AG14" authorId="0" shapeId="0" xr:uid="{00000000-0006-0000-0100-000057080000}">
      <text>
        <r>
          <rPr>
            <sz val="10"/>
            <color rgb="FF000000"/>
            <rFont val="Arial"/>
          </rPr>
          <t>This control applies to all cells as it looks for standards, regulatory, legal and saturtory requirements for business. in all EA "Keys". Anything can be audited..
	-Michael Roza</t>
        </r>
      </text>
    </comment>
    <comment ref="AH14" authorId="0" shapeId="0" xr:uid="{00000000-0006-0000-0100-000056080000}">
      <text>
        <r>
          <rPr>
            <sz val="10"/>
            <color rgb="FF000000"/>
            <rFont val="Arial"/>
          </rPr>
          <t>This control applies to all cells as it looks for standards, regulatory, legal and saturtory requirements for business. in all EA "Keys". Anything can be audited..
	-Michael Roza</t>
        </r>
      </text>
    </comment>
    <comment ref="AI14" authorId="0" shapeId="0" xr:uid="{00000000-0006-0000-0100-000055080000}">
      <text>
        <r>
          <rPr>
            <sz val="10"/>
            <color rgb="FF000000"/>
            <rFont val="Arial"/>
          </rPr>
          <t>This control applies to all cells as it looks for standards, regulatory, legal and saturtory requirements for business. in all EA "Keys". Anything can be audited..
	-Michael Roza</t>
        </r>
      </text>
    </comment>
    <comment ref="AJ14" authorId="0" shapeId="0" xr:uid="{00000000-0006-0000-0100-000054080000}">
      <text>
        <r>
          <rPr>
            <sz val="10"/>
            <color rgb="FF000000"/>
            <rFont val="Arial"/>
          </rPr>
          <t>This control applies to all cells as it looks for standards, regulatory, legal and saturtory requirements for business. in all EA "Keys". Anything can be audited..
	-Michael Roza</t>
        </r>
      </text>
    </comment>
    <comment ref="AK14" authorId="0" shapeId="0" xr:uid="{00000000-0006-0000-0100-000053080000}">
      <text>
        <r>
          <rPr>
            <sz val="10"/>
            <color rgb="FF000000"/>
            <rFont val="Arial"/>
          </rPr>
          <t>This control applies to all cells as it looks for standards, regulatory, legal and saturtory requirements for business. in all EA "Keys". Anything can be audited..
	-Michael Roza</t>
        </r>
      </text>
    </comment>
    <comment ref="AL14" authorId="0" shapeId="0" xr:uid="{00000000-0006-0000-0100-000052080000}">
      <text>
        <r>
          <rPr>
            <sz val="10"/>
            <color rgb="FF000000"/>
            <rFont val="Arial"/>
          </rPr>
          <t>This control applies to all cells as it looks for standards, regulatory, legal and saturtory requirements for business. in all EA "Keys". Anything can be audited..
	-Michael Roza</t>
        </r>
      </text>
    </comment>
    <comment ref="AM14" authorId="0" shapeId="0" xr:uid="{00000000-0006-0000-0100-000051080000}">
      <text>
        <r>
          <rPr>
            <sz val="10"/>
            <color rgb="FF000000"/>
            <rFont val="Arial"/>
          </rPr>
          <t>This control applies to all cells as it looks for standards, regulatory, legal and saturtory requirements for business. in all EA "Keys". Anything can be audited..
	-Michael Roza</t>
        </r>
      </text>
    </comment>
    <comment ref="AN14" authorId="0" shapeId="0" xr:uid="{00000000-0006-0000-0100-000050080000}">
      <text>
        <r>
          <rPr>
            <sz val="10"/>
            <color rgb="FF000000"/>
            <rFont val="Arial"/>
          </rPr>
          <t>This control applies to all cells as it looks for standards, regulatory, legal and saturtory requirements for business. in all EA "Keys". Anything can be audited..
	-Michael Roza</t>
        </r>
      </text>
    </comment>
    <comment ref="AO14" authorId="0" shapeId="0" xr:uid="{00000000-0006-0000-0100-00004F080000}">
      <text>
        <r>
          <rPr>
            <sz val="10"/>
            <color rgb="FF000000"/>
            <rFont val="Arial"/>
          </rPr>
          <t>This control applies to all cells as it looks for standards, regulatory, legal and saturtory requirements for business. in all EA "Keys". Anything can be audited..
	-Michael Roza</t>
        </r>
      </text>
    </comment>
    <comment ref="AP14" authorId="0" shapeId="0" xr:uid="{00000000-0006-0000-0100-00004E080000}">
      <text>
        <r>
          <rPr>
            <sz val="10"/>
            <color rgb="FF000000"/>
            <rFont val="Arial"/>
          </rPr>
          <t>This control applies to all cells as it looks for standards, regulatory, legal and saturtory requirements for business. in all EA "Keys". Anything can be audited..
	-Michael Roza</t>
        </r>
      </text>
    </comment>
    <comment ref="AQ14" authorId="0" shapeId="0" xr:uid="{00000000-0006-0000-0100-00004D080000}">
      <text>
        <r>
          <rPr>
            <sz val="10"/>
            <color rgb="FF000000"/>
            <rFont val="Arial"/>
          </rPr>
          <t>This control applies to all cells as it looks for standards, regulatory, legal and saturtory requirements for business. in all EA "Keys". Anything can be audited..
	-Michael Roza</t>
        </r>
      </text>
    </comment>
    <comment ref="AR14" authorId="0" shapeId="0" xr:uid="{00000000-0006-0000-0100-00004C080000}">
      <text>
        <r>
          <rPr>
            <sz val="10"/>
            <color rgb="FF000000"/>
            <rFont val="Arial"/>
          </rPr>
          <t>This control applies to all cells as it looks for standards, regulatory, legal and saturtory requirements for business. in all EA "Keys". Anything can be audited..
	-Michael Roza</t>
        </r>
      </text>
    </comment>
    <comment ref="AS14" authorId="0" shapeId="0" xr:uid="{00000000-0006-0000-0100-00004B080000}">
      <text>
        <r>
          <rPr>
            <sz val="10"/>
            <color rgb="FF000000"/>
            <rFont val="Arial"/>
          </rPr>
          <t>This control applies to all cells as it looks for standards, regulatory, legal and saturtory requirements for business. in all EA "Keys". Anything can be audited..
	-Michael Roza</t>
        </r>
      </text>
    </comment>
    <comment ref="AT14" authorId="0" shapeId="0" xr:uid="{00000000-0006-0000-0100-00004A080000}">
      <text>
        <r>
          <rPr>
            <sz val="10"/>
            <color rgb="FF000000"/>
            <rFont val="Arial"/>
          </rPr>
          <t>This control applies to all cells as it looks for standards, regulatory, legal and saturtory requirements for business. in all EA "Keys". Anything can be audited..
	-Michael Roza</t>
        </r>
      </text>
    </comment>
    <comment ref="AU14" authorId="0" shapeId="0" xr:uid="{00000000-0006-0000-0100-000049080000}">
      <text>
        <r>
          <rPr>
            <sz val="10"/>
            <color rgb="FF000000"/>
            <rFont val="Arial"/>
          </rPr>
          <t>This control applies to all cells as it looks for standards, regulatory, legal and saturtory requirements for business. in all EA "Keys". Anything can be audited..
	-Michael Roza</t>
        </r>
      </text>
    </comment>
    <comment ref="AV14" authorId="0" shapeId="0" xr:uid="{00000000-0006-0000-0100-000047080000}">
      <text>
        <r>
          <rPr>
            <sz val="10"/>
            <color rgb="FF000000"/>
            <rFont val="Arial"/>
          </rPr>
          <t>This control applies to all cells as it looks for standards, regulatory, legal and saturtory requirements for business. in all EA "Keys". Anything can be audited..
	-Michael Roza</t>
        </r>
      </text>
    </comment>
    <comment ref="AW14" authorId="0" shapeId="0" xr:uid="{00000000-0006-0000-0100-000048080000}">
      <text>
        <r>
          <rPr>
            <sz val="10"/>
            <color rgb="FF000000"/>
            <rFont val="Arial"/>
          </rPr>
          <t>This control applies to all cells as it looks for standards, regulatory, legal and saturtory requirements for business. in all EA "Keys". Anything can be audited..
	-Michael Roza</t>
        </r>
      </text>
    </comment>
    <comment ref="AX14" authorId="0" shapeId="0" xr:uid="{00000000-0006-0000-0100-0000F3060000}">
      <text>
        <r>
          <rPr>
            <sz val="10"/>
            <color rgb="FF000000"/>
            <rFont val="Arial"/>
          </rPr>
          <t>This control applies to all cells as it looks for standards, regulatory, legal and saturtory requirements for business. in all EA "Keys". Anything can be audited..
	-Michael Roza</t>
        </r>
      </text>
    </comment>
    <comment ref="AY14" authorId="0" shapeId="0" xr:uid="{00000000-0006-0000-0100-000046080000}">
      <text>
        <r>
          <rPr>
            <sz val="10"/>
            <color rgb="FF000000"/>
            <rFont val="Arial"/>
          </rPr>
          <t>This control applies to all cells as it looks for standards, regulatory, legal and saturtory requirements for business. in all EA "Keys". Anything can be audited..
	-Michael Roza</t>
        </r>
      </text>
    </comment>
    <comment ref="AZ14" authorId="0" shapeId="0" xr:uid="{00000000-0006-0000-0100-000045080000}">
      <text>
        <r>
          <rPr>
            <sz val="10"/>
            <color rgb="FF000000"/>
            <rFont val="Arial"/>
          </rPr>
          <t>This control applies to all cells as it looks for standards, regulatory, legal and saturtory requirements for business. in all EA "Keys". Anything can be audited..
	-Michael Roza</t>
        </r>
      </text>
    </comment>
    <comment ref="BA14" authorId="0" shapeId="0" xr:uid="{00000000-0006-0000-0100-000044080000}">
      <text>
        <r>
          <rPr>
            <sz val="10"/>
            <color rgb="FF000000"/>
            <rFont val="Arial"/>
          </rPr>
          <t>This control applies to all cells as it looks for standards, regulatory, legal and saturtory requirements for business. in all EA "Keys". Anything can be audited..
	-Michael Roza</t>
        </r>
      </text>
    </comment>
    <comment ref="BB14" authorId="0" shapeId="0" xr:uid="{00000000-0006-0000-0100-000043080000}">
      <text>
        <r>
          <rPr>
            <sz val="10"/>
            <color rgb="FF000000"/>
            <rFont val="Arial"/>
          </rPr>
          <t>This control applies to all cells as it looks for standards, regulatory, legal and saturtory requirements for business. in all EA "Keys". Anything can be audited..
	-Michael Roza</t>
        </r>
      </text>
    </comment>
    <comment ref="BC14" authorId="0" shapeId="0" xr:uid="{00000000-0006-0000-0100-000042080000}">
      <text>
        <r>
          <rPr>
            <sz val="10"/>
            <color rgb="FF000000"/>
            <rFont val="Arial"/>
          </rPr>
          <t>This control applies to all cells as it looks for standards, regulatory, legal and saturtory requirements for business. in all EA "Keys". Anything can be audited..
	-Michael Roza</t>
        </r>
      </text>
    </comment>
    <comment ref="BD14" authorId="0" shapeId="0" xr:uid="{00000000-0006-0000-0100-000041080000}">
      <text>
        <r>
          <rPr>
            <sz val="10"/>
            <color rgb="FF000000"/>
            <rFont val="Arial"/>
          </rPr>
          <t>This control applies to all cells as it looks for standards, regulatory, legal and saturtory requirements for business. in all EA "Keys". Anything can be audited..
	-Michael Roza</t>
        </r>
      </text>
    </comment>
    <comment ref="BE14" authorId="0" shapeId="0" xr:uid="{00000000-0006-0000-0100-000040080000}">
      <text>
        <r>
          <rPr>
            <sz val="10"/>
            <color rgb="FF000000"/>
            <rFont val="Arial"/>
          </rPr>
          <t>This control applies to all cells as it looks for standards, regulatory, legal and saturtory requirements for business. in all EA "Keys". Anything can be audited..
	-Michael Roza</t>
        </r>
      </text>
    </comment>
    <comment ref="BF14" authorId="0" shapeId="0" xr:uid="{00000000-0006-0000-0100-00003F080000}">
      <text>
        <r>
          <rPr>
            <sz val="10"/>
            <color rgb="FF000000"/>
            <rFont val="Arial"/>
          </rPr>
          <t>This control applies to all cells as it looks for standards, regulatory, legal and saturtory requirements for business. in all EA "Keys". Anything can be audited..
	-Michael Roza</t>
        </r>
      </text>
    </comment>
    <comment ref="BG14" authorId="0" shapeId="0" xr:uid="{00000000-0006-0000-0100-00003E080000}">
      <text>
        <r>
          <rPr>
            <sz val="10"/>
            <color rgb="FF000000"/>
            <rFont val="Arial"/>
          </rPr>
          <t>This control applies to all cells as it looks for standards, regulatory, legal and saturtory requirements for business. in all EA "Keys". Anything can be audited..
	-Michael Roza</t>
        </r>
      </text>
    </comment>
    <comment ref="BH14" authorId="0" shapeId="0" xr:uid="{00000000-0006-0000-0100-00003D080000}">
      <text>
        <r>
          <rPr>
            <sz val="10"/>
            <color rgb="FF000000"/>
            <rFont val="Arial"/>
          </rPr>
          <t>This control applies to all cells as it looks for standards, regulatory, legal and saturtory requirements for business. in all EA "Keys". Anything can be audited..
	-Michael Roza</t>
        </r>
      </text>
    </comment>
    <comment ref="BI14" authorId="0" shapeId="0" xr:uid="{00000000-0006-0000-0100-00003C080000}">
      <text>
        <r>
          <rPr>
            <sz val="10"/>
            <color rgb="FF000000"/>
            <rFont val="Arial"/>
          </rPr>
          <t>This control applies to all cells as it looks for standards, regulatory, legal and saturtory requirements for business. in all EA "Keys". Anything can be audited..
	-Michael Roza</t>
        </r>
      </text>
    </comment>
    <comment ref="BJ14" authorId="0" shapeId="0" xr:uid="{00000000-0006-0000-0100-00003B080000}">
      <text>
        <r>
          <rPr>
            <sz val="10"/>
            <color rgb="FF000000"/>
            <rFont val="Arial"/>
          </rPr>
          <t>This control applies to all cells as it looks for standards, regulatory, legal and saturtory requirements for business. in all EA "Keys". Anything can be audited..
	-Michael Roza</t>
        </r>
      </text>
    </comment>
    <comment ref="BK14" authorId="0" shapeId="0" xr:uid="{00000000-0006-0000-0100-00003A080000}">
      <text>
        <r>
          <rPr>
            <sz val="10"/>
            <color rgb="FF000000"/>
            <rFont val="Arial"/>
          </rPr>
          <t>This control applies to all cells as it looks for standards, regulatory, legal and saturtory requirements for business. in all EA "Keys". Anything can be audited..
	-Michael Roza</t>
        </r>
      </text>
    </comment>
    <comment ref="BL14" authorId="0" shapeId="0" xr:uid="{00000000-0006-0000-0100-000039080000}">
      <text>
        <r>
          <rPr>
            <sz val="10"/>
            <color rgb="FF000000"/>
            <rFont val="Arial"/>
          </rPr>
          <t>This control applies to all cells as it looks for standards, regulatory, legal and saturtory requirements for business. in all EA "Keys". Anything can be audited..
	-Michael Roza</t>
        </r>
      </text>
    </comment>
    <comment ref="BM14" authorId="0" shapeId="0" xr:uid="{00000000-0006-0000-0100-000038080000}">
      <text>
        <r>
          <rPr>
            <sz val="10"/>
            <color rgb="FF000000"/>
            <rFont val="Arial"/>
          </rPr>
          <t>This control applies to all cells as it looks for standards, regulatory, legal and saturtory requirements for business. in all EA "Keys". Anything can be audited..
	-Michael Roza</t>
        </r>
      </text>
    </comment>
    <comment ref="BN14" authorId="0" shapeId="0" xr:uid="{00000000-0006-0000-0100-000037080000}">
      <text>
        <r>
          <rPr>
            <sz val="10"/>
            <color rgb="FF000000"/>
            <rFont val="Arial"/>
          </rPr>
          <t>This control applies to all cells as it looks for standards, regulatory, legal and saturtory requirements for business. in all EA "Keys". Anything can be audited..
	-Michael Roza</t>
        </r>
      </text>
    </comment>
    <comment ref="BO14" authorId="0" shapeId="0" xr:uid="{00000000-0006-0000-0100-000036080000}">
      <text>
        <r>
          <rPr>
            <sz val="10"/>
            <color rgb="FF000000"/>
            <rFont val="Arial"/>
          </rPr>
          <t>This control applies to all cells as it looks for standards, regulatory, legal and saturtory requirements for business. in all EA "Keys". Anything can be audited..
	-Michael Roza</t>
        </r>
      </text>
    </comment>
    <comment ref="BP14" authorId="0" shapeId="0" xr:uid="{00000000-0006-0000-0100-000035080000}">
      <text>
        <r>
          <rPr>
            <sz val="10"/>
            <color rgb="FF000000"/>
            <rFont val="Arial"/>
          </rPr>
          <t>This control applies to all cells as it looks for standards, regulatory, legal and saturtory requirements for business. in all EA "Keys". Anything can be audited..
	-Michael Roza</t>
        </r>
      </text>
    </comment>
    <comment ref="BQ14" authorId="0" shapeId="0" xr:uid="{00000000-0006-0000-0100-000034080000}">
      <text>
        <r>
          <rPr>
            <sz val="10"/>
            <color rgb="FF000000"/>
            <rFont val="Arial"/>
          </rPr>
          <t>This control applies to all cells as it looks for standards, regulatory, legal and saturtory requirements for business. in all EA "Keys". Anything can be audited..
	-Michael Roza</t>
        </r>
      </text>
    </comment>
    <comment ref="BR14" authorId="0" shapeId="0" xr:uid="{00000000-0006-0000-0100-000033080000}">
      <text>
        <r>
          <rPr>
            <sz val="10"/>
            <color rgb="FF000000"/>
            <rFont val="Arial"/>
          </rPr>
          <t>This control applies to all cells as it looks for standards, regulatory, legal and saturtory requirements for business. in all EA "Keys". Anything can be audited..
	-Michael Roza</t>
        </r>
      </text>
    </comment>
    <comment ref="BS14" authorId="0" shapeId="0" xr:uid="{00000000-0006-0000-0100-000032080000}">
      <text>
        <r>
          <rPr>
            <sz val="10"/>
            <color rgb="FF000000"/>
            <rFont val="Arial"/>
          </rPr>
          <t>This control applies to all cells as it looks for standards, regulatory, legal and saturtory requirements for business. in all EA "Keys". Anything can be audited..
	-Michael Roza</t>
        </r>
      </text>
    </comment>
    <comment ref="BT14" authorId="0" shapeId="0" xr:uid="{00000000-0006-0000-0100-000031080000}">
      <text>
        <r>
          <rPr>
            <sz val="10"/>
            <color rgb="FF000000"/>
            <rFont val="Arial"/>
          </rPr>
          <t>This control applies to all cells as it looks for standards, regulatory, legal and saturtory requirements for business. in all EA "Keys". Anything can be audited..
	-Michael Roza</t>
        </r>
      </text>
    </comment>
    <comment ref="BU14" authorId="0" shapeId="0" xr:uid="{00000000-0006-0000-0100-000030080000}">
      <text>
        <r>
          <rPr>
            <sz val="10"/>
            <color rgb="FF000000"/>
            <rFont val="Arial"/>
          </rPr>
          <t>This control applies to all cells as it looks for standards, regulatory, legal and saturtory requirements for business. in all EA "Keys". Anything can be audited..
	-Michael Roza</t>
        </r>
      </text>
    </comment>
    <comment ref="BV14" authorId="0" shapeId="0" xr:uid="{00000000-0006-0000-0100-00002F080000}">
      <text>
        <r>
          <rPr>
            <sz val="10"/>
            <color rgb="FF000000"/>
            <rFont val="Arial"/>
          </rPr>
          <t>This control applies to all cells as it looks for standards, regulatory, legal and saturtory requirements for business. in all EA "Keys". Anything can be audited..
	-Michael Roza</t>
        </r>
      </text>
    </comment>
    <comment ref="BW14" authorId="0" shapeId="0" xr:uid="{00000000-0006-0000-0100-00002E080000}">
      <text>
        <r>
          <rPr>
            <sz val="10"/>
            <color rgb="FF000000"/>
            <rFont val="Arial"/>
          </rPr>
          <t>This control applies to all cells as it looks for standards, regulatory, legal and saturtory requirements for business. in all EA "Keys". Anything can be audited..
	-Michael Roza</t>
        </r>
      </text>
    </comment>
    <comment ref="BX14" authorId="0" shapeId="0" xr:uid="{00000000-0006-0000-0100-00002D080000}">
      <text>
        <r>
          <rPr>
            <sz val="10"/>
            <color rgb="FF000000"/>
            <rFont val="Arial"/>
          </rPr>
          <t>This control applies to all cells as it looks for standards, regulatory, legal and saturtory requirements for business. in all EA "Keys". Anything can be audited..
	-Michael Roza</t>
        </r>
      </text>
    </comment>
    <comment ref="BY14" authorId="0" shapeId="0" xr:uid="{00000000-0006-0000-0100-00002C080000}">
      <text>
        <r>
          <rPr>
            <sz val="10"/>
            <color rgb="FF000000"/>
            <rFont val="Arial"/>
          </rPr>
          <t>This control applies to all cells as it looks for standards, regulatory, legal and saturtory requirements for business. in all EA "Keys". Anything can be audited..
	-Michael Roza</t>
        </r>
      </text>
    </comment>
    <comment ref="BZ14" authorId="0" shapeId="0" xr:uid="{00000000-0006-0000-0100-00002B080000}">
      <text>
        <r>
          <rPr>
            <sz val="10"/>
            <color rgb="FF000000"/>
            <rFont val="Arial"/>
          </rPr>
          <t>This control applies to all cells as it looks for standards, regulatory, legal and saturtory requirements for business. in all EA "Keys". Anything can be audited..
	-Michael Roza</t>
        </r>
      </text>
    </comment>
    <comment ref="CA14" authorId="0" shapeId="0" xr:uid="{00000000-0006-0000-0100-00002A080000}">
      <text>
        <r>
          <rPr>
            <sz val="10"/>
            <color rgb="FF000000"/>
            <rFont val="Arial"/>
          </rPr>
          <t>This control applies to all cells as it looks for standards, regulatory, legal and saturtory requirements for business. in all EA "Keys". Anything can be audited..
	-Michael Roza</t>
        </r>
      </text>
    </comment>
    <comment ref="CB14" authorId="0" shapeId="0" xr:uid="{00000000-0006-0000-0100-000029080000}">
      <text>
        <r>
          <rPr>
            <sz val="10"/>
            <color rgb="FF000000"/>
            <rFont val="Arial"/>
          </rPr>
          <t>This control applies to all cells as it looks for standards, regulatory, legal and saturtory requirements for business. in all EA "Keys". Anything can be audited..
	-Michael Roza</t>
        </r>
      </text>
    </comment>
    <comment ref="CC14" authorId="0" shapeId="0" xr:uid="{00000000-0006-0000-0100-000028080000}">
      <text>
        <r>
          <rPr>
            <sz val="10"/>
            <color rgb="FF000000"/>
            <rFont val="Arial"/>
          </rPr>
          <t>This control applies to all cells as it looks for standards, regulatory, legal and saturtory requirements for business. in all EA "Keys". Anything can be audited..
	-Michael Roza</t>
        </r>
      </text>
    </comment>
    <comment ref="CD14" authorId="0" shapeId="0" xr:uid="{00000000-0006-0000-0100-000027080000}">
      <text>
        <r>
          <rPr>
            <sz val="10"/>
            <color rgb="FF000000"/>
            <rFont val="Arial"/>
          </rPr>
          <t>This control applies to all cells as it looks for standards, regulatory, legal and saturtory requirements for business. in all EA "Keys". Anything can be audited..
	-Michael Roza</t>
        </r>
      </text>
    </comment>
    <comment ref="CE14" authorId="0" shapeId="0" xr:uid="{00000000-0006-0000-0100-000026080000}">
      <text>
        <r>
          <rPr>
            <sz val="10"/>
            <color rgb="FF000000"/>
            <rFont val="Arial"/>
          </rPr>
          <t>This control applies to all cells as it looks for standards, regulatory, legal and saturtory requirements for business. in all EA "Keys". Anything can be audited..
	-Michael Roza</t>
        </r>
      </text>
    </comment>
    <comment ref="CF14" authorId="0" shapeId="0" xr:uid="{00000000-0006-0000-0100-000025080000}">
      <text>
        <r>
          <rPr>
            <sz val="10"/>
            <color rgb="FF000000"/>
            <rFont val="Arial"/>
          </rPr>
          <t>This control applies to all cells as it looks for standards, regulatory, legal and saturtory requirements for business. in all EA "Keys". Anything can be audited..
	-Michael Roza</t>
        </r>
      </text>
    </comment>
    <comment ref="CG14" authorId="0" shapeId="0" xr:uid="{00000000-0006-0000-0100-000024080000}">
      <text>
        <r>
          <rPr>
            <sz val="10"/>
            <color rgb="FF000000"/>
            <rFont val="Arial"/>
          </rPr>
          <t>This control applies to all cells as it looks for standards, regulatory, legal and saturtory requirements for business. in all EA "Keys". Anything can be audited..
	-Michael Roza</t>
        </r>
      </text>
    </comment>
    <comment ref="CH14" authorId="0" shapeId="0" xr:uid="{00000000-0006-0000-0100-000023080000}">
      <text>
        <r>
          <rPr>
            <sz val="10"/>
            <color rgb="FF000000"/>
            <rFont val="Arial"/>
          </rPr>
          <t>This control applies to all cells as it looks for standards, regulatory, legal and saturtory requirements for business. in all EA "Keys". Anything can be audited..
	-Michael Roza</t>
        </r>
      </text>
    </comment>
    <comment ref="CI14" authorId="0" shapeId="0" xr:uid="{00000000-0006-0000-0100-000022080000}">
      <text>
        <r>
          <rPr>
            <sz val="10"/>
            <color rgb="FF000000"/>
            <rFont val="Arial"/>
          </rPr>
          <t>This control applies to all cells as it looks for standards, regulatory, legal and saturtory requirements for business. in all EA "Keys". Anything can be audited..
	-Michael Roza</t>
        </r>
      </text>
    </comment>
    <comment ref="CJ14" authorId="0" shapeId="0" xr:uid="{00000000-0006-0000-0100-000021080000}">
      <text>
        <r>
          <rPr>
            <sz val="10"/>
            <color rgb="FF000000"/>
            <rFont val="Arial"/>
          </rPr>
          <t>This control applies to all cells as it looks for standards, regulatory, legal and saturtory requirements for business. in all EA "Keys". Anything can be audited..
	-Michael Roza</t>
        </r>
      </text>
    </comment>
    <comment ref="CK14" authorId="0" shapeId="0" xr:uid="{00000000-0006-0000-0100-000020080000}">
      <text>
        <r>
          <rPr>
            <sz val="10"/>
            <color rgb="FF000000"/>
            <rFont val="Arial"/>
          </rPr>
          <t>This control applies to all cells as it looks for standards, regulatory, legal and saturtory requirements for business. in all EA "Keys". Anything can be audited..
	-Michael Roza</t>
        </r>
      </text>
    </comment>
    <comment ref="CL14" authorId="0" shapeId="0" xr:uid="{00000000-0006-0000-0100-00001F080000}">
      <text>
        <r>
          <rPr>
            <sz val="10"/>
            <color rgb="FF000000"/>
            <rFont val="Arial"/>
          </rPr>
          <t>This control applies to all cells as it looks for standards, regulatory, legal and saturtory requirements for business. in all EA "Keys". Anything can be audited..
	-Michael Roza</t>
        </r>
      </text>
    </comment>
    <comment ref="CM14" authorId="0" shapeId="0" xr:uid="{00000000-0006-0000-0100-00001E080000}">
      <text>
        <r>
          <rPr>
            <sz val="10"/>
            <color rgb="FF000000"/>
            <rFont val="Arial"/>
          </rPr>
          <t>This control applies to all cells as it looks for standards, regulatory, legal and saturtory requirements for business. in all EA "Keys". Anything can be audited..
	-Michael Roza</t>
        </r>
      </text>
    </comment>
    <comment ref="CN14" authorId="0" shapeId="0" xr:uid="{00000000-0006-0000-0100-00001D080000}">
      <text>
        <r>
          <rPr>
            <sz val="10"/>
            <color rgb="FF000000"/>
            <rFont val="Arial"/>
          </rPr>
          <t>This control applies to all cells as it looks for standards, regulatory, legal and saturtory requirements for business. in all EA "Keys". Anything can be audited..
	-Michael Roza</t>
        </r>
      </text>
    </comment>
    <comment ref="CO14" authorId="0" shapeId="0" xr:uid="{00000000-0006-0000-0100-00001C080000}">
      <text>
        <r>
          <rPr>
            <sz val="10"/>
            <color rgb="FF000000"/>
            <rFont val="Arial"/>
          </rPr>
          <t>This control applies to all cells as it looks for standards, regulatory, legal and saturtory requirements for business. in all EA "Keys". Anything can be audited..
	-Michael Roza</t>
        </r>
      </text>
    </comment>
    <comment ref="CP14" authorId="0" shapeId="0" xr:uid="{00000000-0006-0000-0100-00001B080000}">
      <text>
        <r>
          <rPr>
            <sz val="10"/>
            <color rgb="FF000000"/>
            <rFont val="Arial"/>
          </rPr>
          <t>This control applies to all cells as it looks for standards, regulatory, legal and saturtory requirements for business. in all EA "Keys". Anything can be audited..
	-Michael Roza
Edge Case: If the control not used, it's not auditable
	-J Brook
/Group Mtg Agreement
	-Michael Roza</t>
        </r>
      </text>
    </comment>
    <comment ref="CQ14" authorId="0" shapeId="0" xr:uid="{00000000-0006-0000-0100-00001A080000}">
      <text>
        <r>
          <rPr>
            <sz val="10"/>
            <color rgb="FF000000"/>
            <rFont val="Arial"/>
          </rPr>
          <t>This control applies to all cells as it looks for standards, regulatory, legal and saturtory requirements for business. in all EA "Keys". Anything can be audited..
	-Michael Roza</t>
        </r>
      </text>
    </comment>
    <comment ref="CR14" authorId="0" shapeId="0" xr:uid="{00000000-0006-0000-0100-000019080000}">
      <text>
        <r>
          <rPr>
            <sz val="10"/>
            <color rgb="FF000000"/>
            <rFont val="Arial"/>
          </rPr>
          <t>This control applies to all cells as it looks for standards, regulatory, legal and saturtory requirements for business. in all EA "Keys". Anything can be audited..
	-Michael Roza</t>
        </r>
      </text>
    </comment>
    <comment ref="CS14" authorId="0" shapeId="0" xr:uid="{00000000-0006-0000-0100-000018080000}">
      <text>
        <r>
          <rPr>
            <sz val="10"/>
            <color rgb="FF000000"/>
            <rFont val="Arial"/>
          </rPr>
          <t>This control applies to all cells as it looks for standards, regulatory, legal and saturtory requirements for business. in all EA "Keys". Anything can be audited..
	-Michael Roza</t>
        </r>
      </text>
    </comment>
    <comment ref="CT14" authorId="0" shapeId="0" xr:uid="{00000000-0006-0000-0100-000015080000}">
      <text>
        <r>
          <rPr>
            <sz val="10"/>
            <color rgb="FF000000"/>
            <rFont val="Arial"/>
          </rPr>
          <t>This control applies to all cells as it looks for standards, regulatory, legal and saturtory requirements for business. in all EA "Keys". Anything can be audited..
	-Michael Roza</t>
        </r>
      </text>
    </comment>
    <comment ref="CU14" authorId="0" shapeId="0" xr:uid="{00000000-0006-0000-0100-000016080000}">
      <text>
        <r>
          <rPr>
            <sz val="10"/>
            <color rgb="FF000000"/>
            <rFont val="Arial"/>
          </rPr>
          <t>This control applies to all cells as it looks for standards, regulatory, legal and saturtory requirements for business. in all EA "Keys". Anything can be audited..
	-Michael Roza</t>
        </r>
      </text>
    </comment>
    <comment ref="CV14" authorId="0" shapeId="0" xr:uid="{00000000-0006-0000-0100-000017080000}">
      <text>
        <r>
          <rPr>
            <sz val="10"/>
            <color rgb="FF000000"/>
            <rFont val="Arial"/>
          </rPr>
          <t>This control applies to all cells as it looks for standards, regulatory, legal and saturtory requirements for business. in all EA "Keys". Anything can be audited..
	-Michael Roza</t>
        </r>
      </text>
    </comment>
    <comment ref="CW14" authorId="0" shapeId="0" xr:uid="{00000000-0006-0000-0100-000014080000}">
      <text>
        <r>
          <rPr>
            <sz val="10"/>
            <color rgb="FF000000"/>
            <rFont val="Arial"/>
          </rPr>
          <t>This control applies to all cells as it looks for standards, regulatory, legal and saturtory requirements for business. in all EA "Keys". Anything can be audited..
	-Michael Roza</t>
        </r>
      </text>
    </comment>
    <comment ref="CX14" authorId="0" shapeId="0" xr:uid="{00000000-0006-0000-0100-000013080000}">
      <text>
        <r>
          <rPr>
            <sz val="10"/>
            <color rgb="FF000000"/>
            <rFont val="Arial"/>
          </rPr>
          <t>This control applies to all cells as it looks for standards, regulatory, legal and saturtory requirements for business. in all EA "Keys". Anything can be audited..
	-Michael Roza</t>
        </r>
      </text>
    </comment>
    <comment ref="CY14" authorId="0" shapeId="0" xr:uid="{00000000-0006-0000-0100-000012080000}">
      <text>
        <r>
          <rPr>
            <sz val="10"/>
            <color rgb="FF000000"/>
            <rFont val="Arial"/>
          </rPr>
          <t>This control applies to all cells as it looks for standards, regulatory, legal and saturtory requirements for business. in all EA "Keys". Anything can be audited..
	-Michael Roza</t>
        </r>
      </text>
    </comment>
    <comment ref="CZ14" authorId="0" shapeId="0" xr:uid="{00000000-0006-0000-0100-000011080000}">
      <text>
        <r>
          <rPr>
            <sz val="10"/>
            <color rgb="FF000000"/>
            <rFont val="Arial"/>
          </rPr>
          <t>This control applies to all cells as it looks for standards, regulatory, legal and saturtory requirements for business. in all EA "Keys". Anything can be audited..
	-Michael Roza</t>
        </r>
      </text>
    </comment>
    <comment ref="DA14" authorId="0" shapeId="0" xr:uid="{00000000-0006-0000-0100-000010080000}">
      <text>
        <r>
          <rPr>
            <sz val="10"/>
            <color rgb="FF000000"/>
            <rFont val="Arial"/>
          </rPr>
          <t>This control applies to all cells as it looks for standards, regulatory, legal and saturtory requirements for business. in all EA "Keys". Anything can be audited..
	-Michael Roza</t>
        </r>
      </text>
    </comment>
    <comment ref="DB14" authorId="0" shapeId="0" xr:uid="{00000000-0006-0000-0100-00000F080000}">
      <text>
        <r>
          <rPr>
            <sz val="10"/>
            <color rgb="FF000000"/>
            <rFont val="Arial"/>
          </rPr>
          <t>This control applies to all cells as it looks for standards, regulatory, legal and saturtory requirements for business. in all EA "Keys". Anything can be audited..
	-Michael Roza</t>
        </r>
      </text>
    </comment>
    <comment ref="DC14" authorId="0" shapeId="0" xr:uid="{00000000-0006-0000-0100-00000E080000}">
      <text>
        <r>
          <rPr>
            <sz val="10"/>
            <color rgb="FF000000"/>
            <rFont val="Arial"/>
          </rPr>
          <t>This control applies to all cells as it looks for standards, regulatory, legal and saturtory requirements for business. in all EA "Keys". Anything can be audited..
	-Michael Roza</t>
        </r>
      </text>
    </comment>
    <comment ref="DD14" authorId="0" shapeId="0" xr:uid="{00000000-0006-0000-0100-00000D080000}">
      <text>
        <r>
          <rPr>
            <sz val="10"/>
            <color rgb="FF000000"/>
            <rFont val="Arial"/>
          </rPr>
          <t>This control applies to all cells as it looks for standards, regulatory, legal and saturtory requirements for business. in all EA "Keys". Anything can be audited..
	-Michael Roza</t>
        </r>
      </text>
    </comment>
    <comment ref="DE14" authorId="0" shapeId="0" xr:uid="{00000000-0006-0000-0100-00000C080000}">
      <text>
        <r>
          <rPr>
            <sz val="10"/>
            <color rgb="FF000000"/>
            <rFont val="Arial"/>
          </rPr>
          <t>This control applies to all cells as it looks for standards, regulatory, legal and saturtory requirements for business. in all EA "Keys". Anything can be audited..
	-Michael Roza</t>
        </r>
      </text>
    </comment>
    <comment ref="DF14" authorId="0" shapeId="0" xr:uid="{00000000-0006-0000-0100-00000B080000}">
      <text>
        <r>
          <rPr>
            <sz val="10"/>
            <color rgb="FF000000"/>
            <rFont val="Arial"/>
          </rPr>
          <t>This control applies to all cells as it looks for standards, regulatory, legal and saturtory requirements for business. in all EA "Keys". Anything can be audited..
	-Michael Roza</t>
        </r>
      </text>
    </comment>
    <comment ref="DG14" authorId="0" shapeId="0" xr:uid="{00000000-0006-0000-0100-00000A080000}">
      <text>
        <r>
          <rPr>
            <sz val="10"/>
            <color rgb="FF000000"/>
            <rFont val="Arial"/>
          </rPr>
          <t>This control applies to all cells as it looks for standards, regulatory, legal and saturtory requirements for business. in all EA "Keys". Anything can be audited..
	-Michael Roza</t>
        </r>
      </text>
    </comment>
    <comment ref="DH14" authorId="0" shapeId="0" xr:uid="{00000000-0006-0000-0100-000009080000}">
      <text>
        <r>
          <rPr>
            <sz val="10"/>
            <color rgb="FF000000"/>
            <rFont val="Arial"/>
          </rPr>
          <t>This control applies to all cells as it looks for standards, regulatory, legal and saturtory requirements for business. in all EA "Keys". Anything can be audited..
	-Michael Roza</t>
        </r>
      </text>
    </comment>
    <comment ref="DI14" authorId="0" shapeId="0" xr:uid="{00000000-0006-0000-0100-000008080000}">
      <text>
        <r>
          <rPr>
            <sz val="10"/>
            <color rgb="FF000000"/>
            <rFont val="Arial"/>
          </rPr>
          <t>This control applies to all cells as it looks for standards, regulatory, legal and saturtory requirements for business. in all EA "Keys". Anything can be audited..
	-Michael Roza</t>
        </r>
      </text>
    </comment>
    <comment ref="DJ14" authorId="0" shapeId="0" xr:uid="{00000000-0006-0000-0100-000007080000}">
      <text>
        <r>
          <rPr>
            <sz val="10"/>
            <color rgb="FF000000"/>
            <rFont val="Arial"/>
          </rPr>
          <t>This control applies to all cells as it looks for standards, regulatory, legal and saturtory requirements for business. in all EA "Keys". Anything can be audited..
	-Michael Roza</t>
        </r>
      </text>
    </comment>
    <comment ref="DK14" authorId="0" shapeId="0" xr:uid="{00000000-0006-0000-0100-000006080000}">
      <text>
        <r>
          <rPr>
            <sz val="10"/>
            <color rgb="FF000000"/>
            <rFont val="Arial"/>
          </rPr>
          <t>This control applies to all cells as it looks for standards, regulatory, legal and saturtory requirements for business. in all EA "Keys". Anything can be audited..
	-Michael Roza</t>
        </r>
      </text>
    </comment>
    <comment ref="DL14" authorId="0" shapeId="0" xr:uid="{00000000-0006-0000-0100-000005080000}">
      <text>
        <r>
          <rPr>
            <sz val="10"/>
            <color rgb="FF000000"/>
            <rFont val="Arial"/>
          </rPr>
          <t>This control applies to all cells as it looks for standards, regulatory, legal and saturtory requirements for business. in all EA "Keys". Anything can be audited..
	-Michael Roza</t>
        </r>
      </text>
    </comment>
    <comment ref="DM14" authorId="0" shapeId="0" xr:uid="{00000000-0006-0000-0100-000004080000}">
      <text>
        <r>
          <rPr>
            <sz val="10"/>
            <color rgb="FF000000"/>
            <rFont val="Arial"/>
          </rPr>
          <t>This control applies to all cells as it looks for standards, regulatory, legal and saturtory requirements for business. in all EA "Keys". Anything can be audited..
	-Michael Roza</t>
        </r>
      </text>
    </comment>
    <comment ref="DN14" authorId="0" shapeId="0" xr:uid="{00000000-0006-0000-0100-000003080000}">
      <text>
        <r>
          <rPr>
            <sz val="10"/>
            <color rgb="FF000000"/>
            <rFont val="Arial"/>
          </rPr>
          <t>This control applies to all cells as it looks for standards, regulatory, legal and saturtory requirements for business. in all EA "Keys". Anything can be audited..
	-Michael Roza</t>
        </r>
      </text>
    </comment>
    <comment ref="DO14" authorId="0" shapeId="0" xr:uid="{00000000-0006-0000-0100-000002080000}">
      <text>
        <r>
          <rPr>
            <sz val="10"/>
            <color rgb="FF000000"/>
            <rFont val="Arial"/>
          </rPr>
          <t>This control applies to all cells as it looks for standards, regulatory, legal and saturtory requirements for business. in all EA "Keys". Anything can be audited..
	-Michael Roza</t>
        </r>
      </text>
    </comment>
    <comment ref="DP14" authorId="0" shapeId="0" xr:uid="{00000000-0006-0000-0100-000001080000}">
      <text>
        <r>
          <rPr>
            <sz val="10"/>
            <color rgb="FF000000"/>
            <rFont val="Arial"/>
          </rPr>
          <t>This control applies to all cells as it looks for standards, regulatory, legal and saturtory requirements for business. in all EA "Keys". Anything can be audited..
	-Michael Roza</t>
        </r>
      </text>
    </comment>
    <comment ref="DQ14" authorId="0" shapeId="0" xr:uid="{00000000-0006-0000-0100-000000080000}">
      <text>
        <r>
          <rPr>
            <sz val="10"/>
            <color rgb="FF000000"/>
            <rFont val="Arial"/>
          </rPr>
          <t>This control applies to all cells as it looks for standards, regulatory, legal and saturtory requirements for business. in all EA "Keys". Anything can be audited..
	-Michael Roza</t>
        </r>
      </text>
    </comment>
    <comment ref="DR14" authorId="0" shapeId="0" xr:uid="{00000000-0006-0000-0100-0000FF070000}">
      <text>
        <r>
          <rPr>
            <sz val="10"/>
            <color rgb="FF000000"/>
            <rFont val="Arial"/>
          </rPr>
          <t>This control applies to all cells as it looks for standards, regulatory, legal and saturtory requirements for business. in all EA "Keys". Anything can be audited..
	-Michael Roza</t>
        </r>
      </text>
    </comment>
    <comment ref="DS14" authorId="0" shapeId="0" xr:uid="{00000000-0006-0000-0100-0000FE070000}">
      <text>
        <r>
          <rPr>
            <sz val="10"/>
            <color rgb="FF000000"/>
            <rFont val="Arial"/>
          </rPr>
          <t>This control applies to all cells as it looks for standards, regulatory, legal and saturtory requirements for business. in all EA "Keys". Anything can be audited..
	-Michael Roza</t>
        </r>
      </text>
    </comment>
    <comment ref="DT14" authorId="0" shapeId="0" xr:uid="{00000000-0006-0000-0100-0000FD070000}">
      <text>
        <r>
          <rPr>
            <sz val="10"/>
            <color rgb="FF000000"/>
            <rFont val="Arial"/>
          </rPr>
          <t>This control applies to all cells as it looks for standards, regulatory, legal and saturtory requirements for business. in all EA "Keys". Anything can be audited..
	-Michael Roza</t>
        </r>
      </text>
    </comment>
    <comment ref="DU14" authorId="0" shapeId="0" xr:uid="{00000000-0006-0000-0100-0000FC070000}">
      <text>
        <r>
          <rPr>
            <sz val="10"/>
            <color rgb="FF000000"/>
            <rFont val="Arial"/>
          </rPr>
          <t>This control applies to all cells as it looks for standards, regulatory, legal and saturtory requirements for business. in all EA "Keys". Anything can be audited..
	-Michael Roza</t>
        </r>
      </text>
    </comment>
    <comment ref="DV14" authorId="0" shapeId="0" xr:uid="{00000000-0006-0000-0100-0000FB070000}">
      <text>
        <r>
          <rPr>
            <sz val="10"/>
            <color rgb="FF000000"/>
            <rFont val="Arial"/>
          </rPr>
          <t>This control applies to all cells as it looks for standards, regulatory, legal and saturtory requirements for business. in all EA "Keys". Anything can be audited..
	-Michael Roza</t>
        </r>
      </text>
    </comment>
    <comment ref="DW14" authorId="0" shapeId="0" xr:uid="{00000000-0006-0000-0100-0000FA070000}">
      <text>
        <r>
          <rPr>
            <sz val="10"/>
            <color rgb="FF000000"/>
            <rFont val="Arial"/>
          </rPr>
          <t>This control applies to all cells as it looks for standards, regulatory, legal and saturtory requirements for business. in all EA "Keys". Anything can be audited..
	-Michael Roza</t>
        </r>
      </text>
    </comment>
    <comment ref="DX14" authorId="0" shapeId="0" xr:uid="{00000000-0006-0000-0100-0000F9070000}">
      <text>
        <r>
          <rPr>
            <sz val="10"/>
            <color rgb="FF000000"/>
            <rFont val="Arial"/>
          </rPr>
          <t>This control applies to all cells as it looks for standards, regulatory, legal and saturtory requirements for business. in all EA "Keys". Anything can be audited..
	-Michael Roza</t>
        </r>
      </text>
    </comment>
    <comment ref="DY14" authorId="0" shapeId="0" xr:uid="{00000000-0006-0000-0100-0000F8070000}">
      <text>
        <r>
          <rPr>
            <sz val="10"/>
            <color rgb="FF000000"/>
            <rFont val="Arial"/>
          </rPr>
          <t>This control applies to all cells as it looks for standards, regulatory, legal and saturtory requirements for business. in all EA "Keys". Anything can be audited..
	-Michael Roza
DCL - JCB - HIPAA &amp; PCI, anywhere regulated data may transmit, it could be in scope
	-J Brook</t>
        </r>
      </text>
    </comment>
    <comment ref="DZ14" authorId="0" shapeId="0" xr:uid="{00000000-0006-0000-0100-0000F7070000}">
      <text>
        <r>
          <rPr>
            <sz val="10"/>
            <color rgb="FF000000"/>
            <rFont val="Arial"/>
          </rPr>
          <t>This control applies to all cells as it looks for standards, regulatory, legal and saturtory requirements for business. in all EA "Keys". Anything can be audited..
	-Michael Roza</t>
        </r>
      </text>
    </comment>
    <comment ref="EA14" authorId="0" shapeId="0" xr:uid="{00000000-0006-0000-0100-0000F6070000}">
      <text>
        <r>
          <rPr>
            <sz val="10"/>
            <color rgb="FF000000"/>
            <rFont val="Arial"/>
          </rPr>
          <t>This control applies to all cells as it looks for standards, regulatory, legal and saturtory requirements for business. in all EA "Keys". Anything can be audited..
	-Michael Roza
API checks show up everywhere, especially with OWASP, NIST, etc
	-J Brook</t>
        </r>
      </text>
    </comment>
    <comment ref="EB14" authorId="0" shapeId="0" xr:uid="{00000000-0006-0000-0100-0000F5070000}">
      <text>
        <r>
          <rPr>
            <sz val="10"/>
            <color rgb="FF000000"/>
            <rFont val="Arial"/>
          </rPr>
          <t>This control applies to all cells as it looks for standards, regulatory, legal and saturtory requirements for business. in all EA "Keys". Anything can be audited..
	-Michael Roza</t>
        </r>
      </text>
    </comment>
    <comment ref="EC14" authorId="0" shapeId="0" xr:uid="{00000000-0006-0000-0100-0000F4070000}">
      <text>
        <r>
          <rPr>
            <sz val="10"/>
            <color rgb="FF000000"/>
            <rFont val="Arial"/>
          </rPr>
          <t>This control applies to all cells as it looks for standards, regulatory, legal and saturtory requirements for business. in all EA "Keys". Anything can be audited..
	-Michael Roza</t>
        </r>
      </text>
    </comment>
    <comment ref="ED14" authorId="0" shapeId="0" xr:uid="{00000000-0006-0000-0100-0000F3070000}">
      <text>
        <r>
          <rPr>
            <sz val="10"/>
            <color rgb="FF000000"/>
            <rFont val="Arial"/>
          </rPr>
          <t>This control applies to all cells as it looks for standards, regulatory, legal and saturtory requirements for business. in all EA "Keys". Anything can be audited..
	-Michael Roza</t>
        </r>
      </text>
    </comment>
    <comment ref="EE14" authorId="0" shapeId="0" xr:uid="{00000000-0006-0000-0100-0000F2070000}">
      <text>
        <r>
          <rPr>
            <sz val="10"/>
            <color rgb="FF000000"/>
            <rFont val="Arial"/>
          </rPr>
          <t>This control applies to all cells as it looks for standards, regulatory, legal and saturtory requirements for business. in all EA "Keys". Anything can be audited..
	-Michael Roza</t>
        </r>
      </text>
    </comment>
    <comment ref="EF14" authorId="0" shapeId="0" xr:uid="{00000000-0006-0000-0100-0000F1070000}">
      <text>
        <r>
          <rPr>
            <sz val="10"/>
            <color rgb="FF000000"/>
            <rFont val="Arial"/>
          </rPr>
          <t>This control applies to all cells as it looks for standards, regulatory, legal and saturtory requirements for business. in all EA "Keys". Anything can be audited..
	-Michael Roza</t>
        </r>
      </text>
    </comment>
    <comment ref="EG14" authorId="0" shapeId="0" xr:uid="{00000000-0006-0000-0100-0000F0070000}">
      <text>
        <r>
          <rPr>
            <sz val="10"/>
            <color rgb="FF000000"/>
            <rFont val="Arial"/>
          </rPr>
          <t>This control applies to all cells as it looks for standards, regulatory, legal and saturtory requirements for business. in all EA "Keys". Anything can be audited..
	-Michael Roza</t>
        </r>
      </text>
    </comment>
    <comment ref="EH14" authorId="0" shapeId="0" xr:uid="{00000000-0006-0000-0100-0000EF070000}">
      <text>
        <r>
          <rPr>
            <sz val="10"/>
            <color rgb="FF000000"/>
            <rFont val="Arial"/>
          </rPr>
          <t>This control applies to all cells as it looks for standards, regulatory, legal and saturtory requirements for business. in all EA "Keys". Anything can be audited..
	-Michael Roza</t>
        </r>
      </text>
    </comment>
    <comment ref="EI14" authorId="0" shapeId="0" xr:uid="{00000000-0006-0000-0100-0000EE070000}">
      <text>
        <r>
          <rPr>
            <sz val="10"/>
            <color rgb="FF000000"/>
            <rFont val="Arial"/>
          </rPr>
          <t>This control applies to all cells as it looks for standards, regulatory, legal and saturtory requirements for business. in all EA "Keys". Anything can be audited..
	-Michael Roza</t>
        </r>
      </text>
    </comment>
    <comment ref="EJ14" authorId="0" shapeId="0" xr:uid="{00000000-0006-0000-0100-0000ED070000}">
      <text>
        <r>
          <rPr>
            <sz val="10"/>
            <color rgb="FF000000"/>
            <rFont val="Arial"/>
          </rPr>
          <t>This control applies to all cells as it looks for standards, regulatory, legal and saturtory requirements for business. in all EA "Keys". Anything can be audited..
	-Michael Roza</t>
        </r>
      </text>
    </comment>
    <comment ref="EK14" authorId="0" shapeId="0" xr:uid="{00000000-0006-0000-0100-0000EC070000}">
      <text>
        <r>
          <rPr>
            <sz val="10"/>
            <color rgb="FF000000"/>
            <rFont val="Arial"/>
          </rPr>
          <t>This control applies to all cells as it looks for standards, regulatory, legal and saturtory requirements for business. in all EA "Keys". Anything can be audited..
	-Michael Roza</t>
        </r>
      </text>
    </comment>
    <comment ref="EL14" authorId="0" shapeId="0" xr:uid="{00000000-0006-0000-0100-0000EB070000}">
      <text>
        <r>
          <rPr>
            <sz val="10"/>
            <color rgb="FF000000"/>
            <rFont val="Arial"/>
          </rPr>
          <t>This control applies to all cells as it looks for standards, regulatory, legal and saturtory requirements for business. in all EA "Keys". Anything can be audited..
	-Michael Roza</t>
        </r>
      </text>
    </comment>
    <comment ref="EM14" authorId="0" shapeId="0" xr:uid="{00000000-0006-0000-0100-0000EA070000}">
      <text>
        <r>
          <rPr>
            <sz val="10"/>
            <color rgb="FF000000"/>
            <rFont val="Arial"/>
          </rPr>
          <t>This control applies to all cells as it looks for standards, regulatory, legal and saturtory requirements for business. in all EA "Keys". Anything can be audited..
	-Michael Roza</t>
        </r>
      </text>
    </comment>
    <comment ref="EN14" authorId="0" shapeId="0" xr:uid="{00000000-0006-0000-0100-0000E9070000}">
      <text>
        <r>
          <rPr>
            <sz val="10"/>
            <color rgb="FF000000"/>
            <rFont val="Arial"/>
          </rPr>
          <t>This control applies to all cells as it looks for standards, regulatory, legal and saturtory requirements for business. in all EA "Keys". Anything can be audited..
	-Michael Roza</t>
        </r>
      </text>
    </comment>
    <comment ref="EO14" authorId="0" shapeId="0" xr:uid="{00000000-0006-0000-0100-0000E8070000}">
      <text>
        <r>
          <rPr>
            <sz val="10"/>
            <color rgb="FF000000"/>
            <rFont val="Arial"/>
          </rPr>
          <t>This control applies to all cells as it looks for standards, regulatory, legal and saturtory requirements for business. in all EA "Keys". Anything can be audited..
	-Michael Roza</t>
        </r>
      </text>
    </comment>
    <comment ref="EP14" authorId="0" shapeId="0" xr:uid="{00000000-0006-0000-0100-0000E7070000}">
      <text>
        <r>
          <rPr>
            <sz val="10"/>
            <color rgb="FF000000"/>
            <rFont val="Arial"/>
          </rPr>
          <t>This control applies to all cells as it looks for standards, regulatory, legal and saturtory requirements for business. in all EA "Keys". Anything can be audited..
	-Michael Roza</t>
        </r>
      </text>
    </comment>
    <comment ref="EQ14" authorId="0" shapeId="0" xr:uid="{00000000-0006-0000-0100-0000E6070000}">
      <text>
        <r>
          <rPr>
            <sz val="10"/>
            <color rgb="FF000000"/>
            <rFont val="Arial"/>
          </rPr>
          <t>This control applies to all cells as it looks for standards, regulatory, legal and saturtory requirements for business. in all EA "Keys". Anything can be audited..
	-Michael Roza</t>
        </r>
      </text>
    </comment>
    <comment ref="ER14" authorId="0" shapeId="0" xr:uid="{00000000-0006-0000-0100-0000E5070000}">
      <text>
        <r>
          <rPr>
            <sz val="10"/>
            <color rgb="FF000000"/>
            <rFont val="Arial"/>
          </rPr>
          <t>This control applies to all cells as it looks for standards, regulatory, legal and saturtory requirements for business. in all EA "Keys". Anything can be audited..
	-Michael Roza</t>
        </r>
      </text>
    </comment>
    <comment ref="ES14" authorId="0" shapeId="0" xr:uid="{00000000-0006-0000-0100-0000E4070000}">
      <text>
        <r>
          <rPr>
            <sz val="10"/>
            <color rgb="FF000000"/>
            <rFont val="Arial"/>
          </rPr>
          <t>This control applies to all cells as it looks for standards, regulatory, legal and saturtory requirements for business. in all EA "Keys". Anything can be audited..
	-Michael Roza</t>
        </r>
      </text>
    </comment>
    <comment ref="ET14" authorId="0" shapeId="0" xr:uid="{00000000-0006-0000-0100-0000E3070000}">
      <text>
        <r>
          <rPr>
            <sz val="10"/>
            <color rgb="FF000000"/>
            <rFont val="Arial"/>
          </rPr>
          <t>This control applies to all cells as it looks for standards, regulatory, legal and saturtory requirements for business. in all EA "Keys". Anything can be audited..
	-Michael Roza</t>
        </r>
      </text>
    </comment>
    <comment ref="EU14" authorId="0" shapeId="0" xr:uid="{00000000-0006-0000-0100-0000E2070000}">
      <text>
        <r>
          <rPr>
            <sz val="10"/>
            <color rgb="FF000000"/>
            <rFont val="Arial"/>
          </rPr>
          <t>This control applies to all cells as it looks for standards, regulatory, legal and saturtory requirements for business. in all EA "Keys". Anything can be audited..
	-Michael Roza</t>
        </r>
      </text>
    </comment>
    <comment ref="EV14" authorId="0" shapeId="0" xr:uid="{00000000-0006-0000-0100-0000E1070000}">
      <text>
        <r>
          <rPr>
            <sz val="10"/>
            <color rgb="FF000000"/>
            <rFont val="Arial"/>
          </rPr>
          <t>This control applies to all cells as it looks for standards, regulatory, legal and saturtory requirements for business. in all EA "Keys". Anything can be audited..
	-Michael Roza</t>
        </r>
      </text>
    </comment>
    <comment ref="EW14" authorId="0" shapeId="0" xr:uid="{00000000-0006-0000-0100-0000E0070000}">
      <text>
        <r>
          <rPr>
            <sz val="10"/>
            <color rgb="FF000000"/>
            <rFont val="Arial"/>
          </rPr>
          <t>This control applies to all cells as it looks for standards, regulatory, legal and saturtory requirements for business. in all EA "Keys". Anything can be audited..
	-Michael Roza</t>
        </r>
      </text>
    </comment>
    <comment ref="EX14" authorId="0" shapeId="0" xr:uid="{00000000-0006-0000-0100-0000DF070000}">
      <text>
        <r>
          <rPr>
            <sz val="10"/>
            <color rgb="FF000000"/>
            <rFont val="Arial"/>
          </rPr>
          <t>This control applies to all cells as it looks for standards, regulatory, legal and saturtory requirements for business. in all EA "Keys". Anything can be audited..
	-Michael Roza</t>
        </r>
      </text>
    </comment>
    <comment ref="EY14" authorId="0" shapeId="0" xr:uid="{00000000-0006-0000-0100-0000DE070000}">
      <text>
        <r>
          <rPr>
            <sz val="10"/>
            <color rgb="FF000000"/>
            <rFont val="Arial"/>
          </rPr>
          <t>This control applies to all cells as it looks for standards, regulatory, legal and saturtory requirements for business. in all EA "Keys". Anything can be audited..
	-Michael Roza</t>
        </r>
      </text>
    </comment>
    <comment ref="EZ14" authorId="0" shapeId="0" xr:uid="{00000000-0006-0000-0100-0000DD070000}">
      <text>
        <r>
          <rPr>
            <sz val="10"/>
            <color rgb="FF000000"/>
            <rFont val="Arial"/>
          </rPr>
          <t>This control applies to all cells as it looks for standards, regulatory, legal and saturtory requirements for business. in all EA "Keys". Anything can be audited..
	-Michael Roza</t>
        </r>
      </text>
    </comment>
    <comment ref="FA14" authorId="0" shapeId="0" xr:uid="{00000000-0006-0000-0100-0000DC070000}">
      <text>
        <r>
          <rPr>
            <sz val="10"/>
            <color rgb="FF000000"/>
            <rFont val="Arial"/>
          </rPr>
          <t>This control applies to all cells as it looks for standards, regulatory, legal and saturtory requirements for business. in all EA "Keys". Anything can be audited..
	-Michael Roza</t>
        </r>
      </text>
    </comment>
    <comment ref="FB14" authorId="0" shapeId="0" xr:uid="{00000000-0006-0000-0100-0000DB070000}">
      <text>
        <r>
          <rPr>
            <sz val="10"/>
            <color rgb="FF000000"/>
            <rFont val="Arial"/>
          </rPr>
          <t>This control applies to all cells as it looks for standards, regulatory, legal and saturtory requirements for business. in all EA "Keys". Anything can be audited..
	-Michael Roza</t>
        </r>
      </text>
    </comment>
    <comment ref="FC14" authorId="0" shapeId="0" xr:uid="{00000000-0006-0000-0100-0000DA070000}">
      <text>
        <r>
          <rPr>
            <sz val="10"/>
            <color rgb="FF000000"/>
            <rFont val="Arial"/>
          </rPr>
          <t>This control applies to all cells as it looks for standards, regulatory, legal and saturtory requirements for business. in all EA "Keys". Anything can be audited..
	-Michael Roza</t>
        </r>
      </text>
    </comment>
    <comment ref="FD14" authorId="0" shapeId="0" xr:uid="{00000000-0006-0000-0100-0000D9070000}">
      <text>
        <r>
          <rPr>
            <sz val="10"/>
            <color rgb="FF000000"/>
            <rFont val="Arial"/>
          </rPr>
          <t>This control applies to all cells as it looks for standards, regulatory, legal and saturtory requirements for business. in all EA "Keys". Anything can be audited..
	-Michael Roza</t>
        </r>
      </text>
    </comment>
    <comment ref="FE14" authorId="0" shapeId="0" xr:uid="{00000000-0006-0000-0100-0000D8070000}">
      <text>
        <r>
          <rPr>
            <sz val="10"/>
            <color rgb="FF000000"/>
            <rFont val="Arial"/>
          </rPr>
          <t>This control applies to all cells as it looks for standards, regulatory, legal and saturtory requirements for business. in all EA "Keys". Anything can be audited..
	-Michael Roza</t>
        </r>
      </text>
    </comment>
    <comment ref="FF14" authorId="0" shapeId="0" xr:uid="{00000000-0006-0000-0100-0000D7070000}">
      <text>
        <r>
          <rPr>
            <sz val="10"/>
            <color rgb="FF000000"/>
            <rFont val="Arial"/>
          </rPr>
          <t>This control applies to all cells as it looks for standards, regulatory, legal and saturtory requirements for business. in all EA "Keys". Anything can be audited..
	-Michael Roza</t>
        </r>
      </text>
    </comment>
    <comment ref="FG14" authorId="0" shapeId="0" xr:uid="{00000000-0006-0000-0100-0000D6070000}">
      <text>
        <r>
          <rPr>
            <sz val="10"/>
            <color rgb="FF000000"/>
            <rFont val="Arial"/>
          </rPr>
          <t>This control applies to all cells as it looks for standards, regulatory, legal and saturtory requirements for business. in all EA "Keys". Anything can be audited..
	-Michael Roza</t>
        </r>
      </text>
    </comment>
    <comment ref="FH14" authorId="0" shapeId="0" xr:uid="{00000000-0006-0000-0100-0000D5070000}">
      <text>
        <r>
          <rPr>
            <sz val="10"/>
            <color rgb="FF000000"/>
            <rFont val="Arial"/>
          </rPr>
          <t>This control applies to all cells as it looks for standards, regulatory, legal and saturtory requirements for business. in all EA "Keys". Anything can be audited..
	-Michael Roza</t>
        </r>
      </text>
    </comment>
    <comment ref="FI14" authorId="0" shapeId="0" xr:uid="{00000000-0006-0000-0100-0000D4070000}">
      <text>
        <r>
          <rPr>
            <sz val="10"/>
            <color rgb="FF000000"/>
            <rFont val="Arial"/>
          </rPr>
          <t>This control applies to all cells as it looks for standards, regulatory, legal and saturtory requirements for business. in all EA "Keys". Anything can be audited..
	-Michael Roza</t>
        </r>
      </text>
    </comment>
    <comment ref="FJ14" authorId="0" shapeId="0" xr:uid="{00000000-0006-0000-0100-0000D3070000}">
      <text>
        <r>
          <rPr>
            <sz val="10"/>
            <color rgb="FF000000"/>
            <rFont val="Arial"/>
          </rPr>
          <t>This control applies to all cells as it looks for standards, regulatory, legal and saturtory requirements for business. in all EA "Keys". Anything can be audited..
	-Michael Roza</t>
        </r>
      </text>
    </comment>
    <comment ref="FK14" authorId="0" shapeId="0" xr:uid="{00000000-0006-0000-0100-0000D2070000}">
      <text>
        <r>
          <rPr>
            <sz val="10"/>
            <color rgb="FF000000"/>
            <rFont val="Arial"/>
          </rPr>
          <t>This control applies to all cells as it looks for standards, regulatory, legal and saturtory requirements for business. in all EA "Keys". Anything can be audited..
	-Michael Roza</t>
        </r>
      </text>
    </comment>
    <comment ref="FL14" authorId="0" shapeId="0" xr:uid="{00000000-0006-0000-0100-0000D0070000}">
      <text>
        <r>
          <rPr>
            <sz val="10"/>
            <color rgb="FF000000"/>
            <rFont val="Arial"/>
          </rPr>
          <t>This control applies to all cells as it looks for standards, regulatory, legal and saturtory requirements for business. in all EA "Keys". Anything can be audited..
	-Michael Roza</t>
        </r>
      </text>
    </comment>
    <comment ref="FM14" authorId="0" shapeId="0" xr:uid="{00000000-0006-0000-0100-0000D1070000}">
      <text>
        <r>
          <rPr>
            <sz val="10"/>
            <color rgb="FF000000"/>
            <rFont val="Arial"/>
          </rPr>
          <t>This control applies to all cells as it looks for standards, regulatory, legal and saturtory requirements for business. in all EA "Keys". Anything can be audited..
	-Michael Roza</t>
        </r>
      </text>
    </comment>
    <comment ref="FN14" authorId="0" shapeId="0" xr:uid="{00000000-0006-0000-0100-0000CF070000}">
      <text>
        <r>
          <rPr>
            <sz val="10"/>
            <color rgb="FF000000"/>
            <rFont val="Arial"/>
          </rPr>
          <t>This control applies to all cells as it looks for standards, regulatory, legal and saturtory requirements for business. in all EA "Keys". Anything can be audited..
	-Michael Roza</t>
        </r>
      </text>
    </comment>
    <comment ref="FO14" authorId="0" shapeId="0" xr:uid="{00000000-0006-0000-0100-0000CE070000}">
      <text>
        <r>
          <rPr>
            <sz val="10"/>
            <color rgb="FF000000"/>
            <rFont val="Arial"/>
          </rPr>
          <t>This control applies to all cells as it looks for standards, regulatory, legal and saturtory requirements for business. in all EA "Keys". Anything can be audited..
	-Michael Roza</t>
        </r>
      </text>
    </comment>
    <comment ref="FP14" authorId="0" shapeId="0" xr:uid="{00000000-0006-0000-0100-0000CD070000}">
      <text>
        <r>
          <rPr>
            <sz val="10"/>
            <color rgb="FF000000"/>
            <rFont val="Arial"/>
          </rPr>
          <t>This control applies to all cells as it looks for standards, regulatory, legal and saturtory requirements for business. in all EA "Keys". Anything can be audited..
	-Michael Roza</t>
        </r>
      </text>
    </comment>
    <comment ref="FQ14" authorId="0" shapeId="0" xr:uid="{00000000-0006-0000-0100-0000CC070000}">
      <text>
        <r>
          <rPr>
            <sz val="10"/>
            <color rgb="FF000000"/>
            <rFont val="Arial"/>
          </rPr>
          <t>This control applies to all cells as it looks for standards, regulatory, legal and saturtory requirements for business. in all EA "Keys". Anything can be audited..
	-Michael Roza</t>
        </r>
      </text>
    </comment>
    <comment ref="FR14" authorId="0" shapeId="0" xr:uid="{00000000-0006-0000-0100-0000CB070000}">
      <text>
        <r>
          <rPr>
            <sz val="10"/>
            <color rgb="FF000000"/>
            <rFont val="Arial"/>
          </rPr>
          <t>This control applies to all cells as it looks for standards, regulatory, legal and saturtory requirements for business. in all EA "Keys". Anything can be audited..
	-Michael Roza</t>
        </r>
      </text>
    </comment>
    <comment ref="FS14" authorId="0" shapeId="0" xr:uid="{00000000-0006-0000-0100-0000CA070000}">
      <text>
        <r>
          <rPr>
            <sz val="10"/>
            <color rgb="FF000000"/>
            <rFont val="Arial"/>
          </rPr>
          <t>This control applies to all cells as it looks for standards, regulatory, legal and saturtory requirements for business. in all EA "Keys". Anything can be audited..
	-Michael Roza</t>
        </r>
      </text>
    </comment>
    <comment ref="FT14" authorId="0" shapeId="0" xr:uid="{00000000-0006-0000-0100-0000C9070000}">
      <text>
        <r>
          <rPr>
            <sz val="10"/>
            <color rgb="FF000000"/>
            <rFont val="Arial"/>
          </rPr>
          <t>This control applies to all cells as it looks for standards, regulatory, legal and saturtory requirements for business. in all EA "Keys". Anything can be audited..
	-Michael Roza</t>
        </r>
      </text>
    </comment>
    <comment ref="FU14" authorId="0" shapeId="0" xr:uid="{00000000-0006-0000-0100-0000C8070000}">
      <text>
        <r>
          <rPr>
            <sz val="10"/>
            <color rgb="FF000000"/>
            <rFont val="Arial"/>
          </rPr>
          <t>This control applies to all cells as it looks for standards, regulatory, legal and saturtory requirements for business. in all EA "Keys". Anything can be audited..
	-Michael Roza</t>
        </r>
      </text>
    </comment>
    <comment ref="FV14" authorId="0" shapeId="0" xr:uid="{00000000-0006-0000-0100-0000C7070000}">
      <text>
        <r>
          <rPr>
            <sz val="10"/>
            <color rgb="FF000000"/>
            <rFont val="Arial"/>
          </rPr>
          <t>This control applies to all cells as it looks for standards, regulatory, legal and saturtory requirements for business. in all EA "Keys". Anything can be audited..
	-Michael Roza</t>
        </r>
      </text>
    </comment>
    <comment ref="FW14" authorId="0" shapeId="0" xr:uid="{00000000-0006-0000-0100-0000C6070000}">
      <text>
        <r>
          <rPr>
            <sz val="10"/>
            <color rgb="FF000000"/>
            <rFont val="Arial"/>
          </rPr>
          <t>This control applies to all cells as it looks for standards, regulatory, legal and saturtory requirements for business. in all EA "Keys". Anything can be audited..
	-Michael Roza</t>
        </r>
      </text>
    </comment>
    <comment ref="FX14" authorId="0" shapeId="0" xr:uid="{00000000-0006-0000-0100-0000C5070000}">
      <text>
        <r>
          <rPr>
            <sz val="10"/>
            <color rgb="FF000000"/>
            <rFont val="Arial"/>
          </rPr>
          <t>This control applies to all cells as it looks for standards, regulatory, legal and saturtory requirements for business. in all EA "Keys". Anything can be audited..
	-Michael Roza</t>
        </r>
      </text>
    </comment>
    <comment ref="FY14" authorId="0" shapeId="0" xr:uid="{00000000-0006-0000-0100-0000C4070000}">
      <text>
        <r>
          <rPr>
            <sz val="10"/>
            <color rgb="FF000000"/>
            <rFont val="Arial"/>
          </rPr>
          <t>This control applies to all cells as it looks for standards, regulatory, legal and saturtory requirements for business. in all EA "Keys". Anything can be audited..
	-Michael Roza</t>
        </r>
      </text>
    </comment>
    <comment ref="FZ14" authorId="0" shapeId="0" xr:uid="{00000000-0006-0000-0100-0000C3070000}">
      <text>
        <r>
          <rPr>
            <sz val="10"/>
            <color rgb="FF000000"/>
            <rFont val="Arial"/>
          </rPr>
          <t>This control applies to all cells as it looks for standards, regulatory, legal and saturtory requirements for business. in all EA "Keys". Anything can be audited..v
	-Michael Roza</t>
        </r>
      </text>
    </comment>
    <comment ref="GA14" authorId="0" shapeId="0" xr:uid="{00000000-0006-0000-0100-0000C2070000}">
      <text>
        <r>
          <rPr>
            <sz val="10"/>
            <color rgb="FF000000"/>
            <rFont val="Arial"/>
          </rPr>
          <t>This control applies to all cells as it looks for standards, regulatory, legal and saturtory requirements for business. in all EA "Keys". Anything can be audited..
	-Michael Roza</t>
        </r>
      </text>
    </comment>
    <comment ref="GB14" authorId="0" shapeId="0" xr:uid="{00000000-0006-0000-0100-0000C1070000}">
      <text>
        <r>
          <rPr>
            <sz val="10"/>
            <color rgb="FF000000"/>
            <rFont val="Arial"/>
          </rPr>
          <t>This control applies to all cells as it looks for standards, regulatory, legal and saturtory requirements for business. in all EA "Keys". Anything can be audited..
	-Michael Roza</t>
        </r>
      </text>
    </comment>
    <comment ref="GC14" authorId="0" shapeId="0" xr:uid="{00000000-0006-0000-0100-0000C0070000}">
      <text>
        <r>
          <rPr>
            <sz val="10"/>
            <color rgb="FF000000"/>
            <rFont val="Arial"/>
          </rPr>
          <t>This control applies to all cells as it looks for standards, regulatory, legal and saturtory requirements for business. in all EA "Keys". Anything can be audited..
	-Michael Roza</t>
        </r>
      </text>
    </comment>
    <comment ref="GD14" authorId="0" shapeId="0" xr:uid="{00000000-0006-0000-0100-0000BF070000}">
      <text>
        <r>
          <rPr>
            <sz val="10"/>
            <color rgb="FF000000"/>
            <rFont val="Arial"/>
          </rPr>
          <t>This control applies to all cells as it looks for standards, regulatory, legal and saturtory requirements for business. in all EA "Keys". Anything can be audited..
	-Michael Roza</t>
        </r>
      </text>
    </comment>
    <comment ref="GE14" authorId="0" shapeId="0" xr:uid="{00000000-0006-0000-0100-0000BE070000}">
      <text>
        <r>
          <rPr>
            <sz val="10"/>
            <color rgb="FF000000"/>
            <rFont val="Arial"/>
          </rPr>
          <t>This control applies to all cells as it looks for standards, regulatory, legal and saturtory requirements for business. in all EA "Keys". Anything can be audited..
	-Michael Roza</t>
        </r>
      </text>
    </comment>
    <comment ref="GF14" authorId="0" shapeId="0" xr:uid="{00000000-0006-0000-0100-0000BD070000}">
      <text>
        <r>
          <rPr>
            <sz val="10"/>
            <color rgb="FF000000"/>
            <rFont val="Arial"/>
          </rPr>
          <t>This control applies to all cells as it looks for standards, regulatory, legal and saturtory requirements for business. in all EA "Keys". Anything can be audited..
	-Michael Roza</t>
        </r>
      </text>
    </comment>
    <comment ref="GG14" authorId="0" shapeId="0" xr:uid="{00000000-0006-0000-0100-0000BC070000}">
      <text>
        <r>
          <rPr>
            <sz val="10"/>
            <color rgb="FF000000"/>
            <rFont val="Arial"/>
          </rPr>
          <t>This control applies to all cells as it looks for standards, regulatory, legal and saturtory requirements for business. in all EA "Keys". Anything can be audited..
	-Michael Roza</t>
        </r>
      </text>
    </comment>
    <comment ref="GH14" authorId="0" shapeId="0" xr:uid="{00000000-0006-0000-0100-0000BB070000}">
      <text>
        <r>
          <rPr>
            <sz val="10"/>
            <color rgb="FF000000"/>
            <rFont val="Arial"/>
          </rPr>
          <t>This control applies to all cells as it looks for standards, regulatory, legal and saturtory requirements for business. in all EA "Keys". Anything can be audited..
	-Michael Roza</t>
        </r>
      </text>
    </comment>
    <comment ref="GI14" authorId="0" shapeId="0" xr:uid="{00000000-0006-0000-0100-0000BA070000}">
      <text>
        <r>
          <rPr>
            <sz val="10"/>
            <color rgb="FF000000"/>
            <rFont val="Arial"/>
          </rPr>
          <t>This control applies to all cells as it looks for standards, regulatory, legal and saturtory requirements for business. in all EA "Keys". Anything can be audited..
	-Michael Roza</t>
        </r>
      </text>
    </comment>
    <comment ref="GJ14" authorId="0" shapeId="0" xr:uid="{00000000-0006-0000-0100-0000B9070000}">
      <text>
        <r>
          <rPr>
            <sz val="10"/>
            <color rgb="FF000000"/>
            <rFont val="Arial"/>
          </rPr>
          <t>This control applies to all cells as it looks for standards, regulatory, legal and saturtory requirements for business. in all EA "Keys". Anything can be audited..
	-Michael Roza</t>
        </r>
      </text>
    </comment>
    <comment ref="GK14" authorId="0" shapeId="0" xr:uid="{00000000-0006-0000-0100-0000B8070000}">
      <text>
        <r>
          <rPr>
            <sz val="10"/>
            <color rgb="FF000000"/>
            <rFont val="Arial"/>
          </rPr>
          <t>This control applies to all cells as it looks for standards, regulatory, legal and saturtory requirements for business. in all EA "Keys". Anything can be audited..
	-Michael Roza</t>
        </r>
      </text>
    </comment>
    <comment ref="GL14" authorId="0" shapeId="0" xr:uid="{00000000-0006-0000-0100-0000B7070000}">
      <text>
        <r>
          <rPr>
            <sz val="10"/>
            <color rgb="FF000000"/>
            <rFont val="Arial"/>
          </rPr>
          <t>This control applies to all cells as it looks for standards, regulatory, legal and saturtory requirements for business. in all EA "Keys". Anything can be audited..
	-Michael Roza</t>
        </r>
      </text>
    </comment>
    <comment ref="GM14" authorId="0" shapeId="0" xr:uid="{00000000-0006-0000-0100-0000B6070000}">
      <text>
        <r>
          <rPr>
            <sz val="10"/>
            <color rgb="FF000000"/>
            <rFont val="Arial"/>
          </rPr>
          <t>This control applies to all cells as it looks for standards, regulatory, legal and saturtory requirements for business. in all EA "Keys". Anything can be audited..
	-Michael Roza</t>
        </r>
      </text>
    </comment>
    <comment ref="GN14" authorId="0" shapeId="0" xr:uid="{00000000-0006-0000-0100-0000B5070000}">
      <text>
        <r>
          <rPr>
            <sz val="10"/>
            <color rgb="FF000000"/>
            <rFont val="Arial"/>
          </rPr>
          <t>This control applies to all cells as it looks for standards, regulatory, legal and saturtory requirements for business. in all EA "Keys". Anything can be audited..
	-Michael Roza</t>
        </r>
      </text>
    </comment>
    <comment ref="GO14" authorId="0" shapeId="0" xr:uid="{00000000-0006-0000-0100-0000B4070000}">
      <text>
        <r>
          <rPr>
            <sz val="10"/>
            <color rgb="FF000000"/>
            <rFont val="Arial"/>
          </rPr>
          <t>This control applies to all cells as it looks for standards, regulatory, legal and saturtory requirements for business. in all EA "Keys". Anything can be audited..
	-Michael Roza</t>
        </r>
      </text>
    </comment>
    <comment ref="GP14" authorId="0" shapeId="0" xr:uid="{00000000-0006-0000-0100-0000B3070000}">
      <text>
        <r>
          <rPr>
            <sz val="10"/>
            <color rgb="FF000000"/>
            <rFont val="Arial"/>
          </rPr>
          <t>This control applies to all cells as it looks for standards, regulatory, legal and saturtory requirements for business. in all EA "Keys". Anything can be audited..
	-Michael Roza</t>
        </r>
      </text>
    </comment>
    <comment ref="GQ14" authorId="0" shapeId="0" xr:uid="{00000000-0006-0000-0100-0000B2070000}">
      <text>
        <r>
          <rPr>
            <sz val="10"/>
            <color rgb="FF000000"/>
            <rFont val="Arial"/>
          </rPr>
          <t>This control applies to all cells as it looks for standards, regulatory, legal and saturtory requirements for business. in all EA "Keys". Anything can be audited..
	-Michael Roza</t>
        </r>
      </text>
    </comment>
    <comment ref="GR14" authorId="0" shapeId="0" xr:uid="{00000000-0006-0000-0100-0000B1070000}">
      <text>
        <r>
          <rPr>
            <sz val="10"/>
            <color rgb="FF000000"/>
            <rFont val="Arial"/>
          </rPr>
          <t>This control applies to all cells as it looks for standards, regulatory, legal and saturtory requirements for business. in all EA "Keys". Anything can be audited..
	-Michael Roza</t>
        </r>
      </text>
    </comment>
    <comment ref="GS14" authorId="0" shapeId="0" xr:uid="{00000000-0006-0000-0100-0000B0070000}">
      <text>
        <r>
          <rPr>
            <sz val="10"/>
            <color rgb="FF000000"/>
            <rFont val="Arial"/>
          </rPr>
          <t>This control applies to all cells as it looks for standards, regulatory, legal and saturtory requirements for business. in all EA "Keys". Anything can be audited..
	-Michael Roza</t>
        </r>
      </text>
    </comment>
    <comment ref="GT14" authorId="0" shapeId="0" xr:uid="{00000000-0006-0000-0100-0000AF070000}">
      <text>
        <r>
          <rPr>
            <sz val="10"/>
            <color rgb="FF000000"/>
            <rFont val="Arial"/>
          </rPr>
          <t>This control applies to all cells as it looks for standards, regulatory, legal and saturtory requirements for business. in all EA "Keys". Anything can be audited..
	-Michael Roza</t>
        </r>
      </text>
    </comment>
    <comment ref="GU14" authorId="0" shapeId="0" xr:uid="{00000000-0006-0000-0100-0000AE070000}">
      <text>
        <r>
          <rPr>
            <sz val="10"/>
            <color rgb="FF000000"/>
            <rFont val="Arial"/>
          </rPr>
          <t>This control applies to all cells as it looks for standards, regulatory, legal and saturtory requirements for business. in all EA "Keys". Anything can be audited..
	-Michael Roza</t>
        </r>
      </text>
    </comment>
    <comment ref="GV14" authorId="0" shapeId="0" xr:uid="{00000000-0006-0000-0100-0000AD070000}">
      <text>
        <r>
          <rPr>
            <sz val="10"/>
            <color rgb="FF000000"/>
            <rFont val="Arial"/>
          </rPr>
          <t>This control applies to all cells as it looks for standards, regulatory, legal and saturtory requirements for business. in all EA "Keys". Anything can be audited..
	-Michael Roza</t>
        </r>
      </text>
    </comment>
    <comment ref="GW14" authorId="0" shapeId="0" xr:uid="{00000000-0006-0000-0100-0000AC070000}">
      <text>
        <r>
          <rPr>
            <sz val="10"/>
            <color rgb="FF000000"/>
            <rFont val="Arial"/>
          </rPr>
          <t>This control applies to all cells as it looks for standards, regulatory, legal and saturtory requirements for business. in all EA "Keys". Anything can be audited..
	-Michael Roza</t>
        </r>
      </text>
    </comment>
    <comment ref="GX14" authorId="0" shapeId="0" xr:uid="{00000000-0006-0000-0100-0000AB070000}">
      <text>
        <r>
          <rPr>
            <sz val="10"/>
            <color rgb="FF000000"/>
            <rFont val="Arial"/>
          </rPr>
          <t>This control applies to all cells as it looks for standards, regulatory, legal and saturtory requirements for business. in all EA "Keys". Anything can be audited..
	-Michael Roza</t>
        </r>
      </text>
    </comment>
    <comment ref="GY14" authorId="0" shapeId="0" xr:uid="{00000000-0006-0000-0100-0000AA070000}">
      <text>
        <r>
          <rPr>
            <sz val="10"/>
            <color rgb="FF000000"/>
            <rFont val="Arial"/>
          </rPr>
          <t>This control applies to all cells as it looks for standards, regulatory, legal and saturtory requirements for business. in all EA "Keys". Anything can be audited..
	-Michael Roza</t>
        </r>
      </text>
    </comment>
    <comment ref="GZ14" authorId="0" shapeId="0" xr:uid="{00000000-0006-0000-0100-0000A9070000}">
      <text>
        <r>
          <rPr>
            <sz val="10"/>
            <color rgb="FF000000"/>
            <rFont val="Arial"/>
          </rPr>
          <t>This control applies to all cells as it looks for standards, regulatory, legal and saturtory requirements for business. in all EA "Keys". Anything can be audited..
	-Michael Roza</t>
        </r>
      </text>
    </comment>
    <comment ref="HA14" authorId="0" shapeId="0" xr:uid="{00000000-0006-0000-0100-0000A8070000}">
      <text>
        <r>
          <rPr>
            <sz val="10"/>
            <color rgb="FF000000"/>
            <rFont val="Arial"/>
          </rPr>
          <t>This control applies to all cells as it looks for standards, regulatory, legal and saturtory requirements for business. in all EA "Keys". Anything can be audited..
	-Michael Roza</t>
        </r>
      </text>
    </comment>
    <comment ref="HB14" authorId="0" shapeId="0" xr:uid="{00000000-0006-0000-0100-0000A7070000}">
      <text>
        <r>
          <rPr>
            <sz val="10"/>
            <color rgb="FF000000"/>
            <rFont val="Arial"/>
          </rPr>
          <t>This control applies to all cells as it looks for standards, regulatory, legal and saturtory requirements for business. in all EA "Keys". Anything can be audited..
	-Michael Roza</t>
        </r>
      </text>
    </comment>
    <comment ref="HC14" authorId="0" shapeId="0" xr:uid="{00000000-0006-0000-0100-0000A6070000}">
      <text>
        <r>
          <rPr>
            <sz val="10"/>
            <color rgb="FF000000"/>
            <rFont val="Arial"/>
          </rPr>
          <t>This control applies to all cells as it looks for standards, regulatory, legal and saturtory requirements for business. in all EA "Keys". Anything can be audited..
	-Michael Roza</t>
        </r>
      </text>
    </comment>
    <comment ref="HD14" authorId="0" shapeId="0" xr:uid="{00000000-0006-0000-0100-0000A5070000}">
      <text>
        <r>
          <rPr>
            <sz val="10"/>
            <color rgb="FF000000"/>
            <rFont val="Arial"/>
          </rPr>
          <t>This control applies to all cells as it looks for standards, regulatory, legal and saturtory requirements for business. in all EA "Keys". Anything can be audited..
	-Michael Roza</t>
        </r>
      </text>
    </comment>
    <comment ref="HE14" authorId="0" shapeId="0" xr:uid="{00000000-0006-0000-0100-0000A4070000}">
      <text>
        <r>
          <rPr>
            <sz val="10"/>
            <color rgb="FF000000"/>
            <rFont val="Arial"/>
          </rPr>
          <t>This control applies to all cells as it looks for standards, regulatory, legal and saturtory requirements for business. in all EA "Keys". Anything can be audited..
	-Michael Roza</t>
        </r>
      </text>
    </comment>
    <comment ref="HF14" authorId="0" shapeId="0" xr:uid="{00000000-0006-0000-0100-0000A3070000}">
      <text>
        <r>
          <rPr>
            <sz val="10"/>
            <color rgb="FF000000"/>
            <rFont val="Arial"/>
          </rPr>
          <t>This control applies to all cells as it looks for standards, regulatory, legal and saturtory requirements for business. in all EA "Keys". Anything can be audited..
	-Michael Roza</t>
        </r>
      </text>
    </comment>
    <comment ref="HG14" authorId="0" shapeId="0" xr:uid="{00000000-0006-0000-0100-0000A2070000}">
      <text>
        <r>
          <rPr>
            <sz val="10"/>
            <color rgb="FF000000"/>
            <rFont val="Arial"/>
          </rPr>
          <t>This control applies to all cells as it looks for standards, regulatory, legal and saturtory requirements for business. in all EA "Keys". Anything can be audited..
	-Michael Roza</t>
        </r>
      </text>
    </comment>
    <comment ref="HH14" authorId="0" shapeId="0" xr:uid="{00000000-0006-0000-0100-0000A1070000}">
      <text>
        <r>
          <rPr>
            <sz val="10"/>
            <color rgb="FF000000"/>
            <rFont val="Arial"/>
          </rPr>
          <t>This control applies to all cells as it looks for standards, regulatory, legal and saturtory requirements for business. in all EA "Keys". Anything can be audited..
	-Michael Roza</t>
        </r>
      </text>
    </comment>
    <comment ref="HI14" authorId="0" shapeId="0" xr:uid="{00000000-0006-0000-0100-0000A0070000}">
      <text>
        <r>
          <rPr>
            <sz val="10"/>
            <color rgb="FF000000"/>
            <rFont val="Arial"/>
          </rPr>
          <t>This control applies to all cells as it looks for standards, regulatory, legal and saturtory requirements for business. in all EA "Keys". Anything can be audited..
	-Michael Roza</t>
        </r>
      </text>
    </comment>
    <comment ref="HJ14" authorId="0" shapeId="0" xr:uid="{00000000-0006-0000-0100-00009F070000}">
      <text>
        <r>
          <rPr>
            <sz val="10"/>
            <color rgb="FF000000"/>
            <rFont val="Arial"/>
          </rPr>
          <t>This control applies to all cells as it looks for standards, regulatory, legal and saturtory requirements for business. in all EA "Keys". Anything can be audited..
	-Michael Roza</t>
        </r>
      </text>
    </comment>
    <comment ref="HK14" authorId="0" shapeId="0" xr:uid="{00000000-0006-0000-0100-00009E070000}">
      <text>
        <r>
          <rPr>
            <sz val="10"/>
            <color rgb="FF000000"/>
            <rFont val="Arial"/>
          </rPr>
          <t>This control applies to all cells as it looks for standards, regulatory, legal and saturtory requirements for business. in all EA "Keys". Anything can be audited..
	-Michael Roza</t>
        </r>
      </text>
    </comment>
    <comment ref="HL14" authorId="0" shapeId="0" xr:uid="{00000000-0006-0000-0100-00009D070000}">
      <text>
        <r>
          <rPr>
            <sz val="10"/>
            <color rgb="FF000000"/>
            <rFont val="Arial"/>
          </rPr>
          <t>This control applies to all cells as it looks for standards, regulatory, legal and saturtory requirements for business. in all EA "Keys". Anything can be audited..
	-Michael Roza</t>
        </r>
      </text>
    </comment>
    <comment ref="HM14" authorId="0" shapeId="0" xr:uid="{00000000-0006-0000-0100-00009C070000}">
      <text>
        <r>
          <rPr>
            <sz val="10"/>
            <color rgb="FF000000"/>
            <rFont val="Arial"/>
          </rPr>
          <t>This control applies to all cells as it looks for standards, regulatory, legal and saturtory requirements for business. in all EA "Keys". Anything can be audited..
	-Michael Roza</t>
        </r>
      </text>
    </comment>
    <comment ref="HN14" authorId="0" shapeId="0" xr:uid="{00000000-0006-0000-0100-00009B070000}">
      <text>
        <r>
          <rPr>
            <sz val="10"/>
            <color rgb="FF000000"/>
            <rFont val="Arial"/>
          </rPr>
          <t>This control applies to all cells as it looks for standards, regulatory, legal and saturtory requirements for business. in all EA "Keys". Anything can be audited..
	-Michael Roza</t>
        </r>
      </text>
    </comment>
    <comment ref="HO14" authorId="0" shapeId="0" xr:uid="{00000000-0006-0000-0100-00009A070000}">
      <text>
        <r>
          <rPr>
            <sz val="10"/>
            <color rgb="FF000000"/>
            <rFont val="Arial"/>
          </rPr>
          <t>This control applies to all cells as it looks for standards, regulatory, legal and saturtory requirements for business. in all EA "Keys". Anything can be audited..
	-Michael Roza</t>
        </r>
      </text>
    </comment>
    <comment ref="HP14" authorId="0" shapeId="0" xr:uid="{00000000-0006-0000-0100-000099070000}">
      <text>
        <r>
          <rPr>
            <sz val="10"/>
            <color rgb="FF000000"/>
            <rFont val="Arial"/>
          </rPr>
          <t>This control applies to all cells as it looks for standards, regulatory, legal and saturtory requirements for business. in all EA "Keys". Anything can be audited..
	-Michael Roza</t>
        </r>
      </text>
    </comment>
    <comment ref="HQ14" authorId="0" shapeId="0" xr:uid="{00000000-0006-0000-0100-000098070000}">
      <text>
        <r>
          <rPr>
            <sz val="10"/>
            <color rgb="FF000000"/>
            <rFont val="Arial"/>
          </rPr>
          <t>This control applies to all cells as it looks for standards, regulatory, legal and saturtory requirements for business. in all EA "Keys". Anything can be audited..
	-Michael Roza</t>
        </r>
      </text>
    </comment>
    <comment ref="HR14" authorId="0" shapeId="0" xr:uid="{00000000-0006-0000-0100-000097070000}">
      <text>
        <r>
          <rPr>
            <sz val="10"/>
            <color rgb="FF000000"/>
            <rFont val="Arial"/>
          </rPr>
          <t>This control applies to all cells as it looks for standards, regulatory, legal and saturtory requirements for business. in all EA "Keys". Anything can be audited..
	-Michael Roza</t>
        </r>
      </text>
    </comment>
    <comment ref="HS14" authorId="0" shapeId="0" xr:uid="{00000000-0006-0000-0100-000096070000}">
      <text>
        <r>
          <rPr>
            <sz val="10"/>
            <color rgb="FF000000"/>
            <rFont val="Arial"/>
          </rPr>
          <t>This control applies to all cells as it looks for standards, regulatory, legal and saturtory requirements for business. in all EA "Keys". Anything can be audited..
	-Michael Roza</t>
        </r>
      </text>
    </comment>
    <comment ref="HT14" authorId="0" shapeId="0" xr:uid="{00000000-0006-0000-0100-000095070000}">
      <text>
        <r>
          <rPr>
            <sz val="10"/>
            <color rgb="FF000000"/>
            <rFont val="Arial"/>
          </rPr>
          <t>This control applies to all cells as it looks for standards, regulatory, legal and saturtory requirements for business. in all EA "Keys". Anything can be audited..
	-Michael Roza</t>
        </r>
      </text>
    </comment>
    <comment ref="HU14" authorId="0" shapeId="0" xr:uid="{00000000-0006-0000-0100-000094070000}">
      <text>
        <r>
          <rPr>
            <sz val="10"/>
            <color rgb="FF000000"/>
            <rFont val="Arial"/>
          </rPr>
          <t>This control applies to all cells as it looks for standards, regulatory, legal and saturtory requirements for business. in all EA "Keys". Anything can be audited..
	-Michael Roza</t>
        </r>
      </text>
    </comment>
    <comment ref="HV14" authorId="0" shapeId="0" xr:uid="{00000000-0006-0000-0100-000093070000}">
      <text>
        <r>
          <rPr>
            <sz val="10"/>
            <color rgb="FF000000"/>
            <rFont val="Arial"/>
          </rPr>
          <t>This control applies to all cells as it looks for standards, regulatory, legal and saturtory requirements for business. in all EA "Keys". Anything can be audited..
	-Michael Roza</t>
        </r>
      </text>
    </comment>
    <comment ref="HW14" authorId="0" shapeId="0" xr:uid="{00000000-0006-0000-0100-000092070000}">
      <text>
        <r>
          <rPr>
            <sz val="10"/>
            <color rgb="FF000000"/>
            <rFont val="Arial"/>
          </rPr>
          <t>This control applies to all cells as it looks for standards, regulatory, legal and saturtory requirements for business. in all EA "Keys". Anything can be audited..
	-Michael Roza</t>
        </r>
      </text>
    </comment>
    <comment ref="HX14" authorId="0" shapeId="0" xr:uid="{00000000-0006-0000-0100-000091070000}">
      <text>
        <r>
          <rPr>
            <sz val="10"/>
            <color rgb="FF000000"/>
            <rFont val="Arial"/>
          </rPr>
          <t>This control applies to all cells as it looks for standards, regulatory, legal and saturtory requirements for business. in all EA "Keys". Anything can be audited..
	-Michael Roza</t>
        </r>
      </text>
    </comment>
    <comment ref="HY14" authorId="0" shapeId="0" xr:uid="{00000000-0006-0000-0100-000090070000}">
      <text>
        <r>
          <rPr>
            <sz val="10"/>
            <color rgb="FF000000"/>
            <rFont val="Arial"/>
          </rPr>
          <t>This control applies to all cells as it looks for standards, regulatory, legal and saturtory requirements for business. in all EA "Keys". Anything can be audited..
	-Michael Roza</t>
        </r>
      </text>
    </comment>
    <comment ref="HZ14" authorId="0" shapeId="0" xr:uid="{00000000-0006-0000-0100-00008F070000}">
      <text>
        <r>
          <rPr>
            <sz val="10"/>
            <color rgb="FF000000"/>
            <rFont val="Arial"/>
          </rPr>
          <t>This control applies to all cells as it looks for standards, regulatory, legal and saturtory requirements for business. in all EA "Keys". Anything can be audited..
	-Michael Roza</t>
        </r>
      </text>
    </comment>
    <comment ref="IA14" authorId="0" shapeId="0" xr:uid="{00000000-0006-0000-0100-00008E070000}">
      <text>
        <r>
          <rPr>
            <sz val="10"/>
            <color rgb="FF000000"/>
            <rFont val="Arial"/>
          </rPr>
          <t>This control applies to all cells as it looks for standards, regulatory, legal and saturtory requirements for business. in all EA "Keys". Anything can be audited..
	-Michael Roza</t>
        </r>
      </text>
    </comment>
    <comment ref="IB14" authorId="0" shapeId="0" xr:uid="{00000000-0006-0000-0100-00008D070000}">
      <text>
        <r>
          <rPr>
            <sz val="10"/>
            <color rgb="FF000000"/>
            <rFont val="Arial"/>
          </rPr>
          <t>This control applies to all cells as it looks for standards, regulatory, legal and saturtory requirements for business. in all EA "Keys". Anything can be audited..
	-Michael Roza</t>
        </r>
      </text>
    </comment>
    <comment ref="IC14" authorId="0" shapeId="0" xr:uid="{00000000-0006-0000-0100-00008C070000}">
      <text>
        <r>
          <rPr>
            <sz val="10"/>
            <color rgb="FF000000"/>
            <rFont val="Arial"/>
          </rPr>
          <t>This control applies to all cells as it looks for standards, regulatory, legal and saturtory requirements for business. in all EA "Keys". Anything can be audited..
	-Michael Roza</t>
        </r>
      </text>
    </comment>
    <comment ref="ID14" authorId="0" shapeId="0" xr:uid="{00000000-0006-0000-0100-00008B070000}">
      <text>
        <r>
          <rPr>
            <sz val="10"/>
            <color rgb="FF000000"/>
            <rFont val="Arial"/>
          </rPr>
          <t>This control applies to all cells as it looks for standards, regulatory, legal and saturtory requirements for business. in all EA "Keys". Anything can be audited..
	-Michael Roza</t>
        </r>
      </text>
    </comment>
    <comment ref="IE14" authorId="0" shapeId="0" xr:uid="{00000000-0006-0000-0100-00008A070000}">
      <text>
        <r>
          <rPr>
            <sz val="10"/>
            <color rgb="FF000000"/>
            <rFont val="Arial"/>
          </rPr>
          <t>This control applies to all cells as it looks for standards, regulatory, legal and saturtory requirements for business. in all EA "Keys". Anything can be audited..
	-Michael Roza</t>
        </r>
      </text>
    </comment>
    <comment ref="IF14" authorId="0" shapeId="0" xr:uid="{00000000-0006-0000-0100-000089070000}">
      <text>
        <r>
          <rPr>
            <sz val="10"/>
            <color rgb="FF000000"/>
            <rFont val="Arial"/>
          </rPr>
          <t>This control applies to all cells as it looks for standards, regulatory, legal and saturtory requirements for business. in all EA "Keys". Anything can be audited..
	-Michael Roza</t>
        </r>
      </text>
    </comment>
    <comment ref="IG14" authorId="0" shapeId="0" xr:uid="{00000000-0006-0000-0100-000088070000}">
      <text>
        <r>
          <rPr>
            <sz val="10"/>
            <color rgb="FF000000"/>
            <rFont val="Arial"/>
          </rPr>
          <t>This control applies to all cells as it looks for standards, regulatory, legal and saturtory requirements for business. in all EA "Keys". Anything can be audited..
	-Michael Roza</t>
        </r>
      </text>
    </comment>
    <comment ref="IH14" authorId="0" shapeId="0" xr:uid="{00000000-0006-0000-0100-000087070000}">
      <text>
        <r>
          <rPr>
            <sz val="10"/>
            <color rgb="FF000000"/>
            <rFont val="Arial"/>
          </rPr>
          <t>This control applies to all cells as it looks for standards, regulatory, legal and saturtory requirements for business. in all EA "Keys". Anything can be audited..
	-Michael Roza</t>
        </r>
      </text>
    </comment>
    <comment ref="II14" authorId="0" shapeId="0" xr:uid="{00000000-0006-0000-0100-000086070000}">
      <text>
        <r>
          <rPr>
            <sz val="10"/>
            <color rgb="FF000000"/>
            <rFont val="Arial"/>
          </rPr>
          <t>This control applies to all cells as it looks for standards, regulatory, legal and saturtory requirements for business. in all EA "Keys". Anything can be audited..
	-Michael Roza</t>
        </r>
      </text>
    </comment>
    <comment ref="IJ14" authorId="0" shapeId="0" xr:uid="{00000000-0006-0000-0100-000085070000}">
      <text>
        <r>
          <rPr>
            <sz val="10"/>
            <color rgb="FF000000"/>
            <rFont val="Arial"/>
          </rPr>
          <t>This control applies to all cells as it looks for standards, regulatory, legal and saturtory requirements for business. in all EA "Keys". Anything can be audited..
	-Michael Roza</t>
        </r>
      </text>
    </comment>
    <comment ref="IK14" authorId="0" shapeId="0" xr:uid="{00000000-0006-0000-0100-000084070000}">
      <text>
        <r>
          <rPr>
            <sz val="10"/>
            <color rgb="FF000000"/>
            <rFont val="Arial"/>
          </rPr>
          <t>This control applies to all cells as it looks for standards, regulatory, legal and saturtory requirements for business. in all EA "Keys". Anything can be audited..
	-Michael Roza</t>
        </r>
      </text>
    </comment>
    <comment ref="IL14" authorId="0" shapeId="0" xr:uid="{00000000-0006-0000-0100-000083070000}">
      <text>
        <r>
          <rPr>
            <sz val="10"/>
            <color rgb="FF000000"/>
            <rFont val="Arial"/>
          </rPr>
          <t>This control applies to all cells as it looks for standards, regulatory, legal and saturtory requirements for business. in all EA "Keys". Anything can be audited..
	-Michael Roza</t>
        </r>
      </text>
    </comment>
    <comment ref="IM14" authorId="0" shapeId="0" xr:uid="{00000000-0006-0000-0100-000082070000}">
      <text>
        <r>
          <rPr>
            <sz val="10"/>
            <color rgb="FF000000"/>
            <rFont val="Arial"/>
          </rPr>
          <t>This control applies to all cells as it looks for standards, regulatory, legal and saturtory requirements for business. in all EA "Keys". Anything can be audited..
	-Michael Roza</t>
        </r>
      </text>
    </comment>
    <comment ref="IN14" authorId="0" shapeId="0" xr:uid="{00000000-0006-0000-0100-000081070000}">
      <text>
        <r>
          <rPr>
            <sz val="10"/>
            <color rgb="FF000000"/>
            <rFont val="Arial"/>
          </rPr>
          <t>This control applies to all cells as it looks for standards, regulatory, legal and saturtory requirements for business. in all EA "Keys". Anything can be audited..
	-Michael Roza</t>
        </r>
      </text>
    </comment>
    <comment ref="IO14" authorId="0" shapeId="0" xr:uid="{00000000-0006-0000-0100-000080070000}">
      <text>
        <r>
          <rPr>
            <sz val="10"/>
            <color rgb="FF000000"/>
            <rFont val="Arial"/>
          </rPr>
          <t>This control applies to all cells as it looks for standards, regulatory, legal and saturtory requirements for business. in all EA "Keys". Anything can be audited..
	-Michael Roza</t>
        </r>
      </text>
    </comment>
    <comment ref="IP14" authorId="0" shapeId="0" xr:uid="{00000000-0006-0000-0100-00007F070000}">
      <text>
        <r>
          <rPr>
            <sz val="10"/>
            <color rgb="FF000000"/>
            <rFont val="Arial"/>
          </rPr>
          <t>This control applies to all cells as it looks for standards, regulatory, legal and saturtory requirements for business. in all EA "Keys". Anything can be audited..
	-Michael Roza</t>
        </r>
      </text>
    </comment>
    <comment ref="IQ14" authorId="0" shapeId="0" xr:uid="{00000000-0006-0000-0100-00007E070000}">
      <text>
        <r>
          <rPr>
            <sz val="10"/>
            <color rgb="FF000000"/>
            <rFont val="Arial"/>
          </rPr>
          <t>This control applies to all cells as it looks for standards, regulatory, legal and saturtory requirements for business. in all EA "Keys". Anything can be audited..
	-Michael Roza</t>
        </r>
      </text>
    </comment>
    <comment ref="IR14" authorId="0" shapeId="0" xr:uid="{00000000-0006-0000-0100-00007D070000}">
      <text>
        <r>
          <rPr>
            <sz val="10"/>
            <color rgb="FF000000"/>
            <rFont val="Arial"/>
          </rPr>
          <t>This control applies to all cells as it looks for standards, regulatory, legal and saturtory requirements for business. in all EA "Keys". Anything can be audited..
	-Michael Roza</t>
        </r>
      </text>
    </comment>
    <comment ref="IS14" authorId="0" shapeId="0" xr:uid="{00000000-0006-0000-0100-00007C070000}">
      <text>
        <r>
          <rPr>
            <sz val="10"/>
            <color rgb="FF000000"/>
            <rFont val="Arial"/>
          </rPr>
          <t>This control applies to all cells as it looks for standards, regulatory, legal and saturtory requirements for business. in all EA "Keys". Anything can be audited..
	-Michael Roza</t>
        </r>
      </text>
    </comment>
    <comment ref="IT14" authorId="0" shapeId="0" xr:uid="{00000000-0006-0000-0100-00007B070000}">
      <text>
        <r>
          <rPr>
            <sz val="10"/>
            <color rgb="FF000000"/>
            <rFont val="Arial"/>
          </rPr>
          <t>This control applies to all cells as it looks for standards, regulatory, legal and saturtory requirements for business. in all EA "Keys". Anything can be audited..
	-Michael Roza</t>
        </r>
      </text>
    </comment>
    <comment ref="IU14" authorId="0" shapeId="0" xr:uid="{00000000-0006-0000-0100-00007A070000}">
      <text>
        <r>
          <rPr>
            <sz val="10"/>
            <color rgb="FF000000"/>
            <rFont val="Arial"/>
          </rPr>
          <t>This control applies to all cells as it looks for standards, regulatory, legal and saturtory requirements for business. in all EA "Keys". Anything can be audited..
	-Michael Roza</t>
        </r>
      </text>
    </comment>
    <comment ref="IV14" authorId="0" shapeId="0" xr:uid="{00000000-0006-0000-0100-000079070000}">
      <text>
        <r>
          <rPr>
            <sz val="10"/>
            <color rgb="FF000000"/>
            <rFont val="Arial"/>
          </rPr>
          <t>This control applies to all cells as it looks for standards, regulatory, legal and saturtory requirements for business. in all EA "Keys". Anything can be audited..
	-Michael Roza</t>
        </r>
      </text>
    </comment>
    <comment ref="IW14" authorId="0" shapeId="0" xr:uid="{00000000-0006-0000-0100-000078070000}">
      <text>
        <r>
          <rPr>
            <sz val="10"/>
            <color rgb="FF000000"/>
            <rFont val="Arial"/>
          </rPr>
          <t>This control applies to all cells as it looks for standards, regulatory, legal and saturtory requirements for business. in all EA "Keys". Anything can be audited..
	-Michael Roza</t>
        </r>
      </text>
    </comment>
    <comment ref="IX14" authorId="0" shapeId="0" xr:uid="{00000000-0006-0000-0100-000077070000}">
      <text>
        <r>
          <rPr>
            <sz val="10"/>
            <color rgb="FF000000"/>
            <rFont val="Arial"/>
          </rPr>
          <t>This control applies to all cells as it looks for standards, regulatory, legal and saturtory requirements for business. in all EA "Keys". Anything can be audited..
	-Michael Roza</t>
        </r>
      </text>
    </comment>
    <comment ref="IY14" authorId="0" shapeId="0" xr:uid="{00000000-0006-0000-0100-000076070000}">
      <text>
        <r>
          <rPr>
            <sz val="10"/>
            <color rgb="FF000000"/>
            <rFont val="Arial"/>
          </rPr>
          <t>This control applies to all cells as it looks for standards, regulatory, legal and saturtory requirements for business. in all EA "Keys". Anything can be audited..
	-Michael Roza</t>
        </r>
      </text>
    </comment>
    <comment ref="IZ14" authorId="0" shapeId="0" xr:uid="{00000000-0006-0000-0100-000074070000}">
      <text>
        <r>
          <rPr>
            <sz val="10"/>
            <color rgb="FF000000"/>
            <rFont val="Arial"/>
          </rPr>
          <t>This control applies to all cells as it looks for standards, regulatory, legal and saturtory requirements for business. in all EA "Keys". Anything can be audited..
	-Michael Roza</t>
        </r>
      </text>
    </comment>
    <comment ref="JA14" authorId="0" shapeId="0" xr:uid="{00000000-0006-0000-0100-000075070000}">
      <text>
        <r>
          <rPr>
            <sz val="10"/>
            <color rgb="FF000000"/>
            <rFont val="Arial"/>
          </rPr>
          <t>This control applies to all cells as it looks for standards, regulatory, legal and saturtory requirements for business. in all EA "Keys". Anything can be audited..
	-Michael Roza</t>
        </r>
      </text>
    </comment>
    <comment ref="JB14" authorId="0" shapeId="0" xr:uid="{00000000-0006-0000-0100-000073070000}">
      <text>
        <r>
          <rPr>
            <sz val="10"/>
            <color rgb="FF000000"/>
            <rFont val="Arial"/>
          </rPr>
          <t>This control applies to all cells as it looks for standards, regulatory, legal and saturtory requirements for business. in all EA "Keys". Anything can be audited..
	-Michael Roza</t>
        </r>
      </text>
    </comment>
    <comment ref="JC14" authorId="0" shapeId="0" xr:uid="{00000000-0006-0000-0100-000072070000}">
      <text>
        <r>
          <rPr>
            <sz val="10"/>
            <color rgb="FF000000"/>
            <rFont val="Arial"/>
          </rPr>
          <t>This control applies to all cells as it looks for standards, regulatory, legal and saturtory requirements for business. in all EA "Keys". Anything can be audited..
	-Michael Roza</t>
        </r>
      </text>
    </comment>
    <comment ref="JD14" authorId="0" shapeId="0" xr:uid="{00000000-0006-0000-0100-000071070000}">
      <text>
        <r>
          <rPr>
            <sz val="10"/>
            <color rgb="FF000000"/>
            <rFont val="Arial"/>
          </rPr>
          <t>This control applies to all cells as it looks for standards, regulatory, legal and saturtory requirements for business. in all EA "Keys". Anything can be audited..
	-Michael Roza</t>
        </r>
      </text>
    </comment>
    <comment ref="JE14" authorId="0" shapeId="0" xr:uid="{00000000-0006-0000-0100-000070070000}">
      <text>
        <r>
          <rPr>
            <sz val="10"/>
            <color rgb="FF000000"/>
            <rFont val="Arial"/>
          </rPr>
          <t>This control applies to all cells as it looks for standards, regulatory, legal and saturtory requirements for business. in all EA "Keys". Anything can be audited..
	-Michael Roza</t>
        </r>
      </text>
    </comment>
    <comment ref="JF14" authorId="0" shapeId="0" xr:uid="{00000000-0006-0000-0100-00006F070000}">
      <text>
        <r>
          <rPr>
            <sz val="10"/>
            <color rgb="FF000000"/>
            <rFont val="Arial"/>
          </rPr>
          <t>This control applies to all cells as it looks for standards, regulatory, legal and saturtory requirements for business. in all EA "Keys". Anything can be audited..
	-Michael Roza</t>
        </r>
      </text>
    </comment>
    <comment ref="JG14" authorId="0" shapeId="0" xr:uid="{00000000-0006-0000-0100-00006E070000}">
      <text>
        <r>
          <rPr>
            <sz val="10"/>
            <color rgb="FF000000"/>
            <rFont val="Arial"/>
          </rPr>
          <t>This control applies to all cells as it looks for standards, regulatory, legal and saturtory requirements for business. in all EA "Keys". Anything can be audited..
	-Michael Roza</t>
        </r>
      </text>
    </comment>
    <comment ref="JH14" authorId="0" shapeId="0" xr:uid="{00000000-0006-0000-0100-00006D070000}">
      <text>
        <r>
          <rPr>
            <sz val="10"/>
            <color rgb="FF000000"/>
            <rFont val="Arial"/>
          </rPr>
          <t>This control applies to all cells as it looks for standards, regulatory, legal and saturtory requirements for business. in all EA "Keys". Anything can be audited..
	-Michael Roza</t>
        </r>
      </text>
    </comment>
    <comment ref="JI14" authorId="0" shapeId="0" xr:uid="{00000000-0006-0000-0100-00006C070000}">
      <text>
        <r>
          <rPr>
            <sz val="10"/>
            <color rgb="FF000000"/>
            <rFont val="Arial"/>
          </rPr>
          <t>This control applies to all cells as it looks for standards, regulatory, legal and saturtory requirements for business. in all EA "Keys". Anything can be audited..
	-Michael Roza</t>
        </r>
      </text>
    </comment>
    <comment ref="JJ14" authorId="0" shapeId="0" xr:uid="{00000000-0006-0000-0100-00006B070000}">
      <text>
        <r>
          <rPr>
            <sz val="10"/>
            <color rgb="FF000000"/>
            <rFont val="Arial"/>
          </rPr>
          <t>This control applies to all cells as it looks for standards, regulatory, legal and saturtory requirements for business. in all EA "Keys". Anything can be audited..
	-Michael Roza</t>
        </r>
      </text>
    </comment>
    <comment ref="JK14" authorId="0" shapeId="0" xr:uid="{00000000-0006-0000-0100-00006A070000}">
      <text>
        <r>
          <rPr>
            <sz val="10"/>
            <color rgb="FF000000"/>
            <rFont val="Arial"/>
          </rPr>
          <t>This control applies to all cells as it looks for standards, regulatory, legal and saturtory requirements for business. in all EA "Keys". Anything can be audited..
	-Michael Roza</t>
        </r>
      </text>
    </comment>
    <comment ref="JL14" authorId="0" shapeId="0" xr:uid="{00000000-0006-0000-0100-000069070000}">
      <text>
        <r>
          <rPr>
            <sz val="10"/>
            <color rgb="FF000000"/>
            <rFont val="Arial"/>
          </rPr>
          <t>This control applies to all cells as it looks for standards, regulatory, legal and saturtory requirements for business. in all EA "Keys". Anything can be audited..
	-Michael Roza</t>
        </r>
      </text>
    </comment>
    <comment ref="JM14" authorId="0" shapeId="0" xr:uid="{00000000-0006-0000-0100-000068070000}">
      <text>
        <r>
          <rPr>
            <sz val="10"/>
            <color rgb="FF000000"/>
            <rFont val="Arial"/>
          </rPr>
          <t>This control applies to all cells as it looks for standards, regulatory, legal and saturtory requirements for business. in all EA "Keys". Anything can be audited..
	-Michael Roza</t>
        </r>
      </text>
    </comment>
    <comment ref="JN14" authorId="0" shapeId="0" xr:uid="{00000000-0006-0000-0100-000067070000}">
      <text>
        <r>
          <rPr>
            <sz val="10"/>
            <color rgb="FF000000"/>
            <rFont val="Arial"/>
          </rPr>
          <t>This control applies to all cells as it looks for standards, regulatory, legal and saturtory requirements for business. in all EA "Keys". Anything can be audited..
	-Michael Roza</t>
        </r>
      </text>
    </comment>
    <comment ref="JO14" authorId="0" shapeId="0" xr:uid="{00000000-0006-0000-0100-000066070000}">
      <text>
        <r>
          <rPr>
            <sz val="10"/>
            <color rgb="FF000000"/>
            <rFont val="Arial"/>
          </rPr>
          <t>This control applies to all cells as it looks for standards, regulatory, legal and saturtory requirements for business. in all EA "Keys". Anything can be audited..
	-Michael Roza</t>
        </r>
      </text>
    </comment>
    <comment ref="JP14" authorId="0" shapeId="0" xr:uid="{00000000-0006-0000-0100-000065070000}">
      <text>
        <r>
          <rPr>
            <sz val="10"/>
            <color rgb="FF000000"/>
            <rFont val="Arial"/>
          </rPr>
          <t>This control applies to all cells as it looks for standards, regulatory, legal and saturtory requirements for business. in all EA "Keys". Anything can be audited..
	-Michael Roza</t>
        </r>
      </text>
    </comment>
    <comment ref="JQ14" authorId="0" shapeId="0" xr:uid="{00000000-0006-0000-0100-000064070000}">
      <text>
        <r>
          <rPr>
            <sz val="10"/>
            <color rgb="FF000000"/>
            <rFont val="Arial"/>
          </rPr>
          <t>This control applies to all cells as it looks for standards, regulatory, legal and saturtory requirements for business. in all EA "Keys". Anything can be audited..
	-Michael Roza</t>
        </r>
      </text>
    </comment>
    <comment ref="JR14" authorId="0" shapeId="0" xr:uid="{00000000-0006-0000-0100-000063070000}">
      <text>
        <r>
          <rPr>
            <sz val="10"/>
            <color rgb="FF000000"/>
            <rFont val="Arial"/>
          </rPr>
          <t>This control applies to all cells as it looks for standards, regulatory, legal and saturtory requirements for business. in all EA "Keys". Anything can be audited..
	-Michael Roza</t>
        </r>
      </text>
    </comment>
    <comment ref="JS14" authorId="0" shapeId="0" xr:uid="{00000000-0006-0000-0100-000062070000}">
      <text>
        <r>
          <rPr>
            <sz val="10"/>
            <color rgb="FF000000"/>
            <rFont val="Arial"/>
          </rPr>
          <t>This control applies to all cells as it looks for standards, regulatory, legal and saturtory requirements for business. in all EA "Keys". Anything can be audited..
	-Michael Roza</t>
        </r>
      </text>
    </comment>
    <comment ref="JT14" authorId="0" shapeId="0" xr:uid="{00000000-0006-0000-0100-000061070000}">
      <text>
        <r>
          <rPr>
            <sz val="10"/>
            <color rgb="FF000000"/>
            <rFont val="Arial"/>
          </rPr>
          <t>This control applies to all cells as it looks for standards, regulatory, legal and saturtory requirements for business. in all EA "Keys". Anything can be audited..
	-Michael Roza</t>
        </r>
      </text>
    </comment>
    <comment ref="JU14" authorId="0" shapeId="0" xr:uid="{00000000-0006-0000-0100-000060070000}">
      <text>
        <r>
          <rPr>
            <sz val="10"/>
            <color rgb="FF000000"/>
            <rFont val="Arial"/>
          </rPr>
          <t>This control applies to all cells as it looks for standards, regulatory, legal and saturtory requirements for business. in all EA "Keys". Anything can be audited..
	-Michael Roza</t>
        </r>
      </text>
    </comment>
    <comment ref="JV14" authorId="0" shapeId="0" xr:uid="{00000000-0006-0000-0100-00005F070000}">
      <text>
        <r>
          <rPr>
            <sz val="10"/>
            <color rgb="FF000000"/>
            <rFont val="Arial"/>
          </rPr>
          <t>This control applies to all cells as it looks for standards, regulatory, legal and saturtory requirements for business. in all EA "Keys". Anything can be audited..
	-Michael Roza</t>
        </r>
      </text>
    </comment>
    <comment ref="JW14" authorId="0" shapeId="0" xr:uid="{00000000-0006-0000-0100-00005E070000}">
      <text>
        <r>
          <rPr>
            <sz val="10"/>
            <color rgb="FF000000"/>
            <rFont val="Arial"/>
          </rPr>
          <t>This control applies to all cells as it looks for standards, regulatory, legal and saturtory requirements for business. in all EA "Keys". Anything can be audited..
	-Michael Roza</t>
        </r>
      </text>
    </comment>
    <comment ref="JX14" authorId="0" shapeId="0" xr:uid="{00000000-0006-0000-0100-00005D070000}">
      <text>
        <r>
          <rPr>
            <sz val="10"/>
            <color rgb="FF000000"/>
            <rFont val="Arial"/>
          </rPr>
          <t>This control applies to all cells as it looks for standards, regulatory, legal and saturtory requirements for business. in all EA "Keys". Anything can be audited..
	-Michael Roza</t>
        </r>
      </text>
    </comment>
    <comment ref="JY14" authorId="0" shapeId="0" xr:uid="{00000000-0006-0000-0100-00005C070000}">
      <text>
        <r>
          <rPr>
            <sz val="10"/>
            <color rgb="FF000000"/>
            <rFont val="Arial"/>
          </rPr>
          <t>This control applies to all cells as it looks for standards, regulatory, legal and saturtory requirements for business. in all EA "Keys". Anything can be audited..
	-Michael Roza</t>
        </r>
      </text>
    </comment>
    <comment ref="JZ14" authorId="0" shapeId="0" xr:uid="{00000000-0006-0000-0100-00005B070000}">
      <text>
        <r>
          <rPr>
            <sz val="10"/>
            <color rgb="FF000000"/>
            <rFont val="Arial"/>
          </rPr>
          <t>This control applies to all cells as it looks for standards, regulatory, legal and saturtory requirements for business. in all EA "Keys". Anything can be audited..
	-Michael Roza</t>
        </r>
      </text>
    </comment>
    <comment ref="KA14" authorId="0" shapeId="0" xr:uid="{00000000-0006-0000-0100-00005A070000}">
      <text>
        <r>
          <rPr>
            <sz val="10"/>
            <color rgb="FF000000"/>
            <rFont val="Arial"/>
          </rPr>
          <t>This control applies to all cells as it looks for standards, regulatory, legal and saturtory requirements for business. in all EA "Keys". Anything can be audited..
	-Michael Roza</t>
        </r>
      </text>
    </comment>
    <comment ref="KB14" authorId="0" shapeId="0" xr:uid="{00000000-0006-0000-0100-000059070000}">
      <text>
        <r>
          <rPr>
            <sz val="10"/>
            <color rgb="FF000000"/>
            <rFont val="Arial"/>
          </rPr>
          <t>This control applies to all cells as it looks for standards, regulatory, legal and saturtory requirements for business. in all EA "Keys". Anything can be audited..
	-Michael Roza</t>
        </r>
      </text>
    </comment>
    <comment ref="KC14" authorId="0" shapeId="0" xr:uid="{00000000-0006-0000-0100-000058070000}">
      <text>
        <r>
          <rPr>
            <sz val="10"/>
            <color rgb="FF000000"/>
            <rFont val="Arial"/>
          </rPr>
          <t>This control applies to all cells as it looks for standards, regulatory, legal and saturtory requirements for business. in all EA "Keys". Anything can be audited..
	-Michael Roza</t>
        </r>
      </text>
    </comment>
    <comment ref="KD14" authorId="0" shapeId="0" xr:uid="{00000000-0006-0000-0100-000057070000}">
      <text>
        <r>
          <rPr>
            <sz val="10"/>
            <color rgb="FF000000"/>
            <rFont val="Arial"/>
          </rPr>
          <t>This control applies to all cells as it looks for standards, regulatory, legal and saturtory requirements for business. in all EA "Keys". Anything can be audited..
	-Michael Roza</t>
        </r>
      </text>
    </comment>
    <comment ref="KE14" authorId="0" shapeId="0" xr:uid="{00000000-0006-0000-0100-000056070000}">
      <text>
        <r>
          <rPr>
            <sz val="10"/>
            <color rgb="FF000000"/>
            <rFont val="Arial"/>
          </rPr>
          <t>This control applies to all cells as it looks for standards, regulatory, legal and saturtory requirements for business. in all EA "Keys". Anything can be audited..
	-Michael Roza</t>
        </r>
      </text>
    </comment>
    <comment ref="KF14" authorId="0" shapeId="0" xr:uid="{00000000-0006-0000-0100-000055070000}">
      <text>
        <r>
          <rPr>
            <sz val="10"/>
            <color rgb="FF000000"/>
            <rFont val="Arial"/>
          </rPr>
          <t>This control applies to all cells as it looks for standards, regulatory, legal and saturtory requirements for business. in all EA "Keys". Anything can be audited..
	-Michael Roza</t>
        </r>
      </text>
    </comment>
    <comment ref="KG14" authorId="0" shapeId="0" xr:uid="{00000000-0006-0000-0100-000054070000}">
      <text>
        <r>
          <rPr>
            <sz val="10"/>
            <color rgb="FF000000"/>
            <rFont val="Arial"/>
          </rPr>
          <t>This control applies to all cells as it looks for standards, regulatory, legal and saturtory requirements for business. in all EA "Keys". Anything can be audited..
	-Michael Roza</t>
        </r>
      </text>
    </comment>
    <comment ref="KH14" authorId="0" shapeId="0" xr:uid="{00000000-0006-0000-0100-000053070000}">
      <text>
        <r>
          <rPr>
            <sz val="10"/>
            <color rgb="FF000000"/>
            <rFont val="Arial"/>
          </rPr>
          <t>This control applies to all cells as it looks for standards, regulatory, legal and saturtory requirements for business. in all EA "Keys". Anything can be audited..
	-Michael Roza</t>
        </r>
      </text>
    </comment>
    <comment ref="KI14" authorId="0" shapeId="0" xr:uid="{00000000-0006-0000-0100-000052070000}">
      <text>
        <r>
          <rPr>
            <sz val="10"/>
            <color rgb="FF000000"/>
            <rFont val="Arial"/>
          </rPr>
          <t>This control applies to all cells as it looks for standards, regulatory, legal and saturtory requirements for business. in all EA "Keys". Anything can be audited..
	-Michael Roza</t>
        </r>
      </text>
    </comment>
    <comment ref="KJ14" authorId="0" shapeId="0" xr:uid="{00000000-0006-0000-0100-000051070000}">
      <text>
        <r>
          <rPr>
            <sz val="10"/>
            <color rgb="FF000000"/>
            <rFont val="Arial"/>
          </rPr>
          <t>This control applies to all cells as it looks for standards, regulatory, legal and saturtory requirements for business. in all EA "Keys". Anything can be audited..
	-Michael Roza</t>
        </r>
      </text>
    </comment>
    <comment ref="KK14" authorId="0" shapeId="0" xr:uid="{00000000-0006-0000-0100-000050070000}">
      <text>
        <r>
          <rPr>
            <sz val="10"/>
            <color rgb="FF000000"/>
            <rFont val="Arial"/>
          </rPr>
          <t>This control applies to all cells as it looks for standards, regulatory, legal and saturtory requirements for business. in all EA "Keys". Anything can be audited..
	-Michael Roza</t>
        </r>
      </text>
    </comment>
    <comment ref="KL14" authorId="0" shapeId="0" xr:uid="{00000000-0006-0000-0100-00004F070000}">
      <text>
        <r>
          <rPr>
            <sz val="10"/>
            <color rgb="FF000000"/>
            <rFont val="Arial"/>
          </rPr>
          <t>This control applies to all cells as it looks for standards, regulatory, legal and saturtory requirements for business. in all EA "Keys". Anything can be audited..
	-Michael Roza</t>
        </r>
      </text>
    </comment>
    <comment ref="KM14" authorId="0" shapeId="0" xr:uid="{00000000-0006-0000-0100-00004E070000}">
      <text>
        <r>
          <rPr>
            <sz val="10"/>
            <color rgb="FF000000"/>
            <rFont val="Arial"/>
          </rPr>
          <t>This control applies to all cells as it looks for standards, regulatory, legal and saturtory requirements for business. in all EA "Keys". Anything can be audited..
	-Michael Roza</t>
        </r>
      </text>
    </comment>
    <comment ref="KN14" authorId="0" shapeId="0" xr:uid="{00000000-0006-0000-0100-00004D070000}">
      <text>
        <r>
          <rPr>
            <sz val="10"/>
            <color rgb="FF000000"/>
            <rFont val="Arial"/>
          </rPr>
          <t>This control applies to all cells as it looks for standards, regulatory, legal and saturtory requirements for business. in all EA "Keys". Anything can be audited..
	-Michael Roza</t>
        </r>
      </text>
    </comment>
    <comment ref="KO14" authorId="0" shapeId="0" xr:uid="{00000000-0006-0000-0100-00004C070000}">
      <text>
        <r>
          <rPr>
            <sz val="10"/>
            <color rgb="FF000000"/>
            <rFont val="Arial"/>
          </rPr>
          <t>This control applies to all cells as it looks for standards, regulatory, legal and saturtory requirements for business. in all EA "Keys". Anything can be audited..
	-Michael Roza</t>
        </r>
      </text>
    </comment>
    <comment ref="KP14" authorId="0" shapeId="0" xr:uid="{00000000-0006-0000-0100-00004B070000}">
      <text>
        <r>
          <rPr>
            <sz val="10"/>
            <color rgb="FF000000"/>
            <rFont val="Arial"/>
          </rPr>
          <t>This control applies to all cells as it looks for standards, regulatory, legal and saturtory requirements for business. in all EA "Keys". Anything can be audited..
	-Michael Roza</t>
        </r>
      </text>
    </comment>
    <comment ref="KQ14" authorId="0" shapeId="0" xr:uid="{00000000-0006-0000-0100-00004A070000}">
      <text>
        <r>
          <rPr>
            <sz val="10"/>
            <color rgb="FF000000"/>
            <rFont val="Arial"/>
          </rPr>
          <t>This control applies to all cells as it looks for standards, regulatory, legal and saturtory requirements for business. in all EA "Keys". Anything can be audited..
	-Michael Roza</t>
        </r>
      </text>
    </comment>
    <comment ref="KR14" authorId="0" shapeId="0" xr:uid="{00000000-0006-0000-0100-000049070000}">
      <text>
        <r>
          <rPr>
            <sz val="10"/>
            <color rgb="FF000000"/>
            <rFont val="Arial"/>
          </rPr>
          <t>This control applies to all cells as it looks for standards, regulatory, legal and saturtory requirements for business. in all EA "Keys". Anything can be audited..
	-Michael Roza</t>
        </r>
      </text>
    </comment>
    <comment ref="KS14" authorId="0" shapeId="0" xr:uid="{00000000-0006-0000-0100-000048070000}">
      <text>
        <r>
          <rPr>
            <sz val="10"/>
            <color rgb="FF000000"/>
            <rFont val="Arial"/>
          </rPr>
          <t>This control applies to all cells as it looks for standards, regulatory, legal and saturtory requirements for business. in all EA "Keys". Anything can be audited..
	-Michael Roza</t>
        </r>
      </text>
    </comment>
    <comment ref="KT14" authorId="0" shapeId="0" xr:uid="{00000000-0006-0000-0100-000047070000}">
      <text>
        <r>
          <rPr>
            <sz val="10"/>
            <color rgb="FF000000"/>
            <rFont val="Arial"/>
          </rPr>
          <t>This control applies to all cells as it looks for standards, regulatory, legal and saturtory requirements for business. in all EA "Keys". Anything can be audited..
	-Michael Roza</t>
        </r>
      </text>
    </comment>
    <comment ref="KU14" authorId="0" shapeId="0" xr:uid="{00000000-0006-0000-0100-000046070000}">
      <text>
        <r>
          <rPr>
            <sz val="10"/>
            <color rgb="FF000000"/>
            <rFont val="Arial"/>
          </rPr>
          <t>This control applies to all cells as it looks for standards, regulatory, legal and saturtory requirements for business. in all EA "Keys". Anything can be audited..
	-Michael Roza</t>
        </r>
      </text>
    </comment>
    <comment ref="KV14" authorId="0" shapeId="0" xr:uid="{00000000-0006-0000-0100-000045070000}">
      <text>
        <r>
          <rPr>
            <sz val="10"/>
            <color rgb="FF000000"/>
            <rFont val="Arial"/>
          </rPr>
          <t>This control applies to all cells as it looks for standards, regulatory, legal and saturtory requirements for business. in all EA "Keys". Anything can be audited..
	-Michael Roza</t>
        </r>
      </text>
    </comment>
    <comment ref="KW14" authorId="0" shapeId="0" xr:uid="{00000000-0006-0000-0100-000044070000}">
      <text>
        <r>
          <rPr>
            <sz val="10"/>
            <color rgb="FF000000"/>
            <rFont val="Arial"/>
          </rPr>
          <t>This control applies to all cells as it looks for standards, regulatory, legal and saturtory requirements for business. in all EA "Keys". Anything can be audited..
	-Michael Roza</t>
        </r>
      </text>
    </comment>
    <comment ref="KX14" authorId="0" shapeId="0" xr:uid="{00000000-0006-0000-0100-000043070000}">
      <text>
        <r>
          <rPr>
            <sz val="10"/>
            <color rgb="FF000000"/>
            <rFont val="Arial"/>
          </rPr>
          <t>This control applies to all cells as it looks for standards, regulatory, legal and saturtory requirements for business. in all EA "Keys". Anything can be audited..
	-Michael Roza</t>
        </r>
      </text>
    </comment>
    <comment ref="KY14" authorId="0" shapeId="0" xr:uid="{00000000-0006-0000-0100-000042070000}">
      <text>
        <r>
          <rPr>
            <sz val="10"/>
            <color rgb="FF000000"/>
            <rFont val="Arial"/>
          </rPr>
          <t>This control applies to all cells as it looks for standards, regulatory, legal and saturtory requirements for business. in all EA "Keys". Anything can be audited..
	-Michael Roza</t>
        </r>
      </text>
    </comment>
    <comment ref="KZ14" authorId="0" shapeId="0" xr:uid="{00000000-0006-0000-0100-000041070000}">
      <text>
        <r>
          <rPr>
            <sz val="10"/>
            <color rgb="FF000000"/>
            <rFont val="Arial"/>
          </rPr>
          <t>This control applies to all cells as it looks for standards, regulatory, legal and saturtory requirements for business. in all EA "Keys". Anything can be audited..
	-Michael Roza</t>
        </r>
      </text>
    </comment>
    <comment ref="LA14" authorId="0" shapeId="0" xr:uid="{00000000-0006-0000-0100-000040070000}">
      <text>
        <r>
          <rPr>
            <sz val="10"/>
            <color rgb="FF000000"/>
            <rFont val="Arial"/>
          </rPr>
          <t>This control applies to all cells as it looks for standards, regulatory, legal and saturtory requirements for business. in all EA "Keys". Anything can be audited..
	-Michael Roza</t>
        </r>
      </text>
    </comment>
    <comment ref="LB14" authorId="0" shapeId="0" xr:uid="{00000000-0006-0000-0100-00003F070000}">
      <text>
        <r>
          <rPr>
            <sz val="10"/>
            <color rgb="FF000000"/>
            <rFont val="Arial"/>
          </rPr>
          <t>This control applies to all cells as it looks for standards, regulatory, legal and saturtory requirements for business. in all EA "Keys". Anything can be audited..
	-Michael Roza</t>
        </r>
      </text>
    </comment>
    <comment ref="LC14" authorId="0" shapeId="0" xr:uid="{00000000-0006-0000-0100-00003E070000}">
      <text>
        <r>
          <rPr>
            <sz val="10"/>
            <color rgb="FF000000"/>
            <rFont val="Arial"/>
          </rPr>
          <t>This control applies to all cells as it looks for standards, regulatory, legal and saturtory requirements for business. in all EA "Keys". Anything can be audited..
	-Michael Roza</t>
        </r>
      </text>
    </comment>
    <comment ref="LD14" authorId="0" shapeId="0" xr:uid="{00000000-0006-0000-0100-00003D070000}">
      <text>
        <r>
          <rPr>
            <sz val="10"/>
            <color rgb="FF000000"/>
            <rFont val="Arial"/>
          </rPr>
          <t>This control applies to all cells as it looks for standards, regulatory, legal and saturtory requirements for business. in all EA "Keys". Anything can be audited..
	-Michael Roza</t>
        </r>
      </text>
    </comment>
    <comment ref="LE14" authorId="0" shapeId="0" xr:uid="{00000000-0006-0000-0100-00003C070000}">
      <text>
        <r>
          <rPr>
            <sz val="10"/>
            <color rgb="FF000000"/>
            <rFont val="Arial"/>
          </rPr>
          <t>This control applies to all cells as it looks for standards, regulatory, legal and saturtory requirements for business. in all EA "Keys". Anything can be audited..
	-Michael Roza</t>
        </r>
      </text>
    </comment>
    <comment ref="LF14" authorId="0" shapeId="0" xr:uid="{00000000-0006-0000-0100-00003B070000}">
      <text>
        <r>
          <rPr>
            <sz val="10"/>
            <color rgb="FF000000"/>
            <rFont val="Arial"/>
          </rPr>
          <t>This control applies to all cells as it looks for standards, regulatory, legal and saturtory requirements for business. in all EA "Keys". Anything can be audited..
	-Michael Roza</t>
        </r>
      </text>
    </comment>
    <comment ref="LG14" authorId="0" shapeId="0" xr:uid="{00000000-0006-0000-0100-00003A070000}">
      <text>
        <r>
          <rPr>
            <sz val="10"/>
            <color rgb="FF000000"/>
            <rFont val="Arial"/>
          </rPr>
          <t>This control applies to all cells as it looks for standards, regulatory, legal and saturtory requirements for business. in all EA "Keys". Anything can be audited..
	-Michael Roza</t>
        </r>
      </text>
    </comment>
    <comment ref="LH14" authorId="0" shapeId="0" xr:uid="{00000000-0006-0000-0100-000039070000}">
      <text>
        <r>
          <rPr>
            <sz val="10"/>
            <color rgb="FF000000"/>
            <rFont val="Arial"/>
          </rPr>
          <t>This control applies to all cells as it looks for standards, regulatory, legal and saturtory requirements for business. in all EA "Keys". Anything can be audited..
	-Michael Roza</t>
        </r>
      </text>
    </comment>
    <comment ref="LI14" authorId="0" shapeId="0" xr:uid="{00000000-0006-0000-0100-000038070000}">
      <text>
        <r>
          <rPr>
            <sz val="10"/>
            <color rgb="FF000000"/>
            <rFont val="Arial"/>
          </rPr>
          <t>This control applies to all cells as it looks for standards, regulatory, legal and saturtory requirements for business. in all EA "Keys". Anything can be audited..
	-Michael Roza</t>
        </r>
      </text>
    </comment>
    <comment ref="LJ14" authorId="0" shapeId="0" xr:uid="{00000000-0006-0000-0100-000037070000}">
      <text>
        <r>
          <rPr>
            <sz val="10"/>
            <color rgb="FF000000"/>
            <rFont val="Arial"/>
          </rPr>
          <t>This control applies to all cells as it looks for standards, regulatory, legal and saturtory requirements for business. in all EA "Keys". Anything can be audited..
	-Michael Roza</t>
        </r>
      </text>
    </comment>
    <comment ref="LK14" authorId="0" shapeId="0" xr:uid="{00000000-0006-0000-0100-000036070000}">
      <text>
        <r>
          <rPr>
            <sz val="10"/>
            <color rgb="FF000000"/>
            <rFont val="Arial"/>
          </rPr>
          <t>This control applies to all cells as it looks for standards, regulatory, legal and saturtory requirements for business. in all EA "Keys". Anything can be audited..
	-Michael Roza</t>
        </r>
      </text>
    </comment>
    <comment ref="LL14" authorId="0" shapeId="0" xr:uid="{00000000-0006-0000-0100-000035070000}">
      <text>
        <r>
          <rPr>
            <sz val="10"/>
            <color rgb="FF000000"/>
            <rFont val="Arial"/>
          </rPr>
          <t>This control applies to all cells as it looks for standards, regulatory, legal and saturtory requirements for business. in all EA "Keys". Anything can be audited..
	-Michael Roza</t>
        </r>
      </text>
    </comment>
    <comment ref="LM14" authorId="0" shapeId="0" xr:uid="{00000000-0006-0000-0100-000034070000}">
      <text>
        <r>
          <rPr>
            <sz val="10"/>
            <color rgb="FF000000"/>
            <rFont val="Arial"/>
          </rPr>
          <t>This control applies to all cells as it looks for standards, regulatory, legal and saturtory requirements for business. in all EA "Keys". Anything can be audited..
	-Michael Roza</t>
        </r>
      </text>
    </comment>
    <comment ref="LN14" authorId="0" shapeId="0" xr:uid="{00000000-0006-0000-0100-000033070000}">
      <text>
        <r>
          <rPr>
            <sz val="10"/>
            <color rgb="FF000000"/>
            <rFont val="Arial"/>
          </rPr>
          <t>This control applies to all cells as it looks for standards, regulatory, legal and saturtory requirements for business. in all EA "Keys". Anything can be audited..
	-Michael Roza</t>
        </r>
      </text>
    </comment>
    <comment ref="LO14" authorId="0" shapeId="0" xr:uid="{00000000-0006-0000-0100-000032070000}">
      <text>
        <r>
          <rPr>
            <sz val="10"/>
            <color rgb="FF000000"/>
            <rFont val="Arial"/>
          </rPr>
          <t>This control applies to all cells as it looks for standards, regulatory, legal and saturtory requirements for business. in all EA "Keys". Anything can be audited..
	-Michael Roza</t>
        </r>
      </text>
    </comment>
    <comment ref="LP14" authorId="0" shapeId="0" xr:uid="{00000000-0006-0000-0100-000031070000}">
      <text>
        <r>
          <rPr>
            <sz val="10"/>
            <color rgb="FF000000"/>
            <rFont val="Arial"/>
          </rPr>
          <t>This control applies to all cells as it looks for standards, regulatory, legal and saturtory requirements for business. in all EA "Keys". Anything can be audited..
	-Michael Roza</t>
        </r>
      </text>
    </comment>
    <comment ref="LQ14" authorId="0" shapeId="0" xr:uid="{00000000-0006-0000-0100-000030070000}">
      <text>
        <r>
          <rPr>
            <sz val="10"/>
            <color rgb="FF000000"/>
            <rFont val="Arial"/>
          </rPr>
          <t>This control applies to all cells as it looks for standards, regulatory, legal and saturtory requirements for business. in all EA "Keys". Anything can be audited..
	-Michael Roza</t>
        </r>
      </text>
    </comment>
    <comment ref="LR14" authorId="0" shapeId="0" xr:uid="{00000000-0006-0000-0100-00002F070000}">
      <text>
        <r>
          <rPr>
            <sz val="10"/>
            <color rgb="FF000000"/>
            <rFont val="Arial"/>
          </rPr>
          <t>This control applies to all cells as it looks for standards, regulatory, legal and saturtory requirements for business. in all EA "Keys". Anything can be audited..
	-Michael Roza</t>
        </r>
      </text>
    </comment>
    <comment ref="LS14" authorId="0" shapeId="0" xr:uid="{00000000-0006-0000-0100-00002E070000}">
      <text>
        <r>
          <rPr>
            <sz val="10"/>
            <color rgb="FF000000"/>
            <rFont val="Arial"/>
          </rPr>
          <t>This control applies to all cells as it looks for standards, regulatory, legal and saturtory requirements for business. in all EA "Keys". Anything can be audited..
	-Michael Roza</t>
        </r>
      </text>
    </comment>
    <comment ref="LT14" authorId="0" shapeId="0" xr:uid="{00000000-0006-0000-0100-00002D070000}">
      <text>
        <r>
          <rPr>
            <sz val="10"/>
            <color rgb="FF000000"/>
            <rFont val="Arial"/>
          </rPr>
          <t>This control applies to all cells as it looks for standards, regulatory, legal and saturtory requirements for business. in all EA "Keys". Anything can be audited..
	-Michael Roza</t>
        </r>
      </text>
    </comment>
    <comment ref="LU14" authorId="0" shapeId="0" xr:uid="{00000000-0006-0000-0100-00002C070000}">
      <text>
        <r>
          <rPr>
            <sz val="10"/>
            <color rgb="FF000000"/>
            <rFont val="Arial"/>
          </rPr>
          <t>This control applies to all cells as it looks for standards, regulatory, legal and saturtory requirements for business. in all EA "Keys". Anything can be audited..
	-Michael Roza</t>
        </r>
      </text>
    </comment>
    <comment ref="LV14" authorId="0" shapeId="0" xr:uid="{00000000-0006-0000-0100-00002B070000}">
      <text>
        <r>
          <rPr>
            <sz val="10"/>
            <color rgb="FF000000"/>
            <rFont val="Arial"/>
          </rPr>
          <t>This control applies to all cells as it looks for standards, regulatory, legal and saturtory requirements for business. in all EA "Keys". Anything can be audited..
	-Michael Roza</t>
        </r>
      </text>
    </comment>
    <comment ref="LW14" authorId="0" shapeId="0" xr:uid="{00000000-0006-0000-0100-00002A070000}">
      <text>
        <r>
          <rPr>
            <sz val="10"/>
            <color rgb="FF000000"/>
            <rFont val="Arial"/>
          </rPr>
          <t>This control applies to all cells as it looks for standards, regulatory, legal and saturtory requirements for business. in all EA "Keys". Anything can be audited..
	-Michael Roza</t>
        </r>
      </text>
    </comment>
    <comment ref="LX14" authorId="0" shapeId="0" xr:uid="{00000000-0006-0000-0100-000029070000}">
      <text>
        <r>
          <rPr>
            <sz val="10"/>
            <color rgb="FF000000"/>
            <rFont val="Arial"/>
          </rPr>
          <t>This control applies to all cells as it looks for standards, regulatory, legal and saturtory requirements for business. in all EA "Keys". Anything can be audited..
	-Michael Roza</t>
        </r>
      </text>
    </comment>
    <comment ref="LY14" authorId="0" shapeId="0" xr:uid="{00000000-0006-0000-0100-000028070000}">
      <text>
        <r>
          <rPr>
            <sz val="10"/>
            <color rgb="FF000000"/>
            <rFont val="Arial"/>
          </rPr>
          <t>This control applies to all cells as it looks for standards, regulatory, legal and saturtory requirements for business. in all EA "Keys". Anything can be audited..
	-Michael Roza</t>
        </r>
      </text>
    </comment>
    <comment ref="LZ14" authorId="0" shapeId="0" xr:uid="{00000000-0006-0000-0100-000027070000}">
      <text>
        <r>
          <rPr>
            <sz val="10"/>
            <color rgb="FF000000"/>
            <rFont val="Arial"/>
          </rPr>
          <t>This control applies to all cells as it looks for standards, regulatory, legal and saturtory requirements for business. in all EA "Keys". Anything can be audited..
	-Michael Roza</t>
        </r>
      </text>
    </comment>
    <comment ref="MA14" authorId="0" shapeId="0" xr:uid="{00000000-0006-0000-0100-000026070000}">
      <text>
        <r>
          <rPr>
            <sz val="10"/>
            <color rgb="FF000000"/>
            <rFont val="Arial"/>
          </rPr>
          <t>This control applies to all cells as it looks for standards, regulatory, legal and saturtory requirements for business. in all EA "Keys". Anything can be audited..
	-Michael Roza</t>
        </r>
      </text>
    </comment>
    <comment ref="MB14" authorId="0" shapeId="0" xr:uid="{00000000-0006-0000-0100-000024070000}">
      <text>
        <r>
          <rPr>
            <sz val="10"/>
            <color rgb="FF000000"/>
            <rFont val="Arial"/>
          </rPr>
          <t>This control applies to all cells as it looks for standards, regulatory, legal and saturtory requirements for business. in all EA "Keys". Anything can be audited..
	-Michael Roza</t>
        </r>
      </text>
    </comment>
    <comment ref="MC14" authorId="0" shapeId="0" xr:uid="{00000000-0006-0000-0100-000025070000}">
      <text>
        <r>
          <rPr>
            <sz val="10"/>
            <color rgb="FF000000"/>
            <rFont val="Arial"/>
          </rPr>
          <t>This control applies to all cells as it looks for standards, regulatory, legal and saturtory requirements for business. in all EA "Keys". Anything can be audited..
	-Michael Roza</t>
        </r>
      </text>
    </comment>
    <comment ref="MD14" authorId="0" shapeId="0" xr:uid="{00000000-0006-0000-0100-000023070000}">
      <text>
        <r>
          <rPr>
            <sz val="10"/>
            <color rgb="FF000000"/>
            <rFont val="Arial"/>
          </rPr>
          <t>This control applies to all cells as it looks for standards, regulatory, legal and saturtory requirements for business. in all EA "Keys". Anything can be audited..
	-Michael Roza</t>
        </r>
      </text>
    </comment>
    <comment ref="ME14" authorId="0" shapeId="0" xr:uid="{00000000-0006-0000-0100-000022070000}">
      <text>
        <r>
          <rPr>
            <sz val="10"/>
            <color rgb="FF000000"/>
            <rFont val="Arial"/>
          </rPr>
          <t>This control applies to all cells as it looks for standards, regulatory, legal and saturtory requirements for business. in all EA "Keys". Anything can be audited..
	-Michael Roza</t>
        </r>
      </text>
    </comment>
    <comment ref="MF14" authorId="0" shapeId="0" xr:uid="{00000000-0006-0000-0100-000021070000}">
      <text>
        <r>
          <rPr>
            <sz val="10"/>
            <color rgb="FF000000"/>
            <rFont val="Arial"/>
          </rPr>
          <t>This control applies to all cells as it looks for standards, regulatory, legal and saturtory requirements for business. in all EA "Keys". Anything can be audited..
	-Michael Roza</t>
        </r>
      </text>
    </comment>
    <comment ref="MG14" authorId="0" shapeId="0" xr:uid="{00000000-0006-0000-0100-000020070000}">
      <text>
        <r>
          <rPr>
            <sz val="10"/>
            <color rgb="FF000000"/>
            <rFont val="Arial"/>
          </rPr>
          <t>This control applies to all cells as it looks for standards, regulatory, legal and saturtory requirements for business. in all EA "Keys". Anything can be audited..
	-Michael Roza</t>
        </r>
      </text>
    </comment>
    <comment ref="MH14" authorId="0" shapeId="0" xr:uid="{00000000-0006-0000-0100-00001F070000}">
      <text>
        <r>
          <rPr>
            <sz val="10"/>
            <color rgb="FF000000"/>
            <rFont val="Arial"/>
          </rPr>
          <t>This control applies to all cells as it looks for standards, regulatory, legal and saturtory requirements for business. in all EA "Keys". Anything can be audited..
	-Michael Roza</t>
        </r>
      </text>
    </comment>
    <comment ref="MI14" authorId="0" shapeId="0" xr:uid="{00000000-0006-0000-0100-00001E070000}">
      <text>
        <r>
          <rPr>
            <sz val="10"/>
            <color rgb="FF000000"/>
            <rFont val="Arial"/>
          </rPr>
          <t>This control applies to all cells as it looks for standards, regulatory, legal and saturtory requirements for business. in all EA "Keys". Anything can be audited..
	-Michael Roza</t>
        </r>
      </text>
    </comment>
    <comment ref="MJ14" authorId="0" shapeId="0" xr:uid="{00000000-0006-0000-0100-00001D070000}">
      <text>
        <r>
          <rPr>
            <sz val="10"/>
            <color rgb="FF000000"/>
            <rFont val="Arial"/>
          </rPr>
          <t>This control applies to all cells as it looks for standards, regulatory, legal and saturtory requirements for business. in all EA "Keys". Anything can be audited..
	-Michael Roza</t>
        </r>
      </text>
    </comment>
    <comment ref="MK14" authorId="0" shapeId="0" xr:uid="{00000000-0006-0000-0100-00001C070000}">
      <text>
        <r>
          <rPr>
            <sz val="10"/>
            <color rgb="FF000000"/>
            <rFont val="Arial"/>
          </rPr>
          <t>This control applies to all cells as it looks for standards, regulatory, legal and saturtory requirements for business. in all EA "Keys". Anything can be audited..
	-Michael Roza</t>
        </r>
      </text>
    </comment>
    <comment ref="ML14" authorId="0" shapeId="0" xr:uid="{00000000-0006-0000-0100-00001B070000}">
      <text>
        <r>
          <rPr>
            <sz val="10"/>
            <color rgb="FF000000"/>
            <rFont val="Arial"/>
          </rPr>
          <t>This control applies to all cells as it looks for standards, regulatory, legal and saturtory requirements for business. in all EA "Keys". Anything can be audited..
	-Michael Roza</t>
        </r>
      </text>
    </comment>
    <comment ref="MM14" authorId="0" shapeId="0" xr:uid="{00000000-0006-0000-0100-00001A070000}">
      <text>
        <r>
          <rPr>
            <sz val="10"/>
            <color rgb="FF000000"/>
            <rFont val="Arial"/>
          </rPr>
          <t>This control applies to all cells as it looks for standards, regulatory, legal and saturtory requirements for business. in all EA "Keys". Anything can be audited..
	-Michael Roza</t>
        </r>
      </text>
    </comment>
    <comment ref="MN14" authorId="0" shapeId="0" xr:uid="{00000000-0006-0000-0100-000019070000}">
      <text>
        <r>
          <rPr>
            <sz val="10"/>
            <color rgb="FF000000"/>
            <rFont val="Arial"/>
          </rPr>
          <t>This control applies to all cells as it looks for standards, regulatory, legal and saturtory requirements for business. in all EA "Keys". Anything can be audited..
	-Michael Roza</t>
        </r>
      </text>
    </comment>
    <comment ref="MO14" authorId="0" shapeId="0" xr:uid="{00000000-0006-0000-0100-000018070000}">
      <text>
        <r>
          <rPr>
            <sz val="10"/>
            <color rgb="FF000000"/>
            <rFont val="Arial"/>
          </rPr>
          <t>This control applies to all cells as it looks for standards, regulatory, legal and saturtory requirements for business. in all EA "Keys". Anything can be audited..
	-Michael Roza</t>
        </r>
      </text>
    </comment>
    <comment ref="MP14" authorId="0" shapeId="0" xr:uid="{00000000-0006-0000-0100-000017070000}">
      <text>
        <r>
          <rPr>
            <sz val="10"/>
            <color rgb="FF000000"/>
            <rFont val="Arial"/>
          </rPr>
          <t>This control applies to all cells as it looks for standards, regulatory, legal and saturtory requirements for business. in all EA "Keys". Anything can be audited..
	-Michael Roza</t>
        </r>
      </text>
    </comment>
    <comment ref="MQ14" authorId="0" shapeId="0" xr:uid="{00000000-0006-0000-0100-000016070000}">
      <text>
        <r>
          <rPr>
            <sz val="10"/>
            <color rgb="FF000000"/>
            <rFont val="Arial"/>
          </rPr>
          <t>This control applies to all cells as it looks for standards, regulatory, legal and saturtory requirements for business. in all EA "Keys". Anything can be audited..
	-Michael Roza</t>
        </r>
      </text>
    </comment>
    <comment ref="MR14" authorId="0" shapeId="0" xr:uid="{00000000-0006-0000-0100-000015070000}">
      <text>
        <r>
          <rPr>
            <sz val="10"/>
            <color rgb="FF000000"/>
            <rFont val="Arial"/>
          </rPr>
          <t>This control applies to all cells as it looks for standards, regulatory, legal and saturtory requirements for business. in all EA "Keys". Anything can be audited..
	-Michael Roza</t>
        </r>
      </text>
    </comment>
    <comment ref="MS14" authorId="0" shapeId="0" xr:uid="{00000000-0006-0000-0100-000014070000}">
      <text>
        <r>
          <rPr>
            <sz val="10"/>
            <color rgb="FF000000"/>
            <rFont val="Arial"/>
          </rPr>
          <t>This control applies to all cells as it looks for standards, regulatory, legal and saturtory requirements for business. in all EA "Keys". Anything can be audited..
	-Michael Roza</t>
        </r>
      </text>
    </comment>
    <comment ref="MT14" authorId="0" shapeId="0" xr:uid="{00000000-0006-0000-0100-000013070000}">
      <text>
        <r>
          <rPr>
            <sz val="10"/>
            <color rgb="FF000000"/>
            <rFont val="Arial"/>
          </rPr>
          <t>This control applies to all cells as it looks for standards, regulatory, legal and saturtory requirements for business. in all EA "Keys". Anything can be audited..
	-Michael Roza</t>
        </r>
      </text>
    </comment>
    <comment ref="MU14" authorId="0" shapeId="0" xr:uid="{00000000-0006-0000-0100-000012070000}">
      <text>
        <r>
          <rPr>
            <sz val="10"/>
            <color rgb="FF000000"/>
            <rFont val="Arial"/>
          </rPr>
          <t>This control applies to all cells as it looks for standards, regulatory, legal and saturtory requirements for business. in all EA "Keys". Anything can be audited..
	-Michael Roza</t>
        </r>
      </text>
    </comment>
    <comment ref="MV14" authorId="0" shapeId="0" xr:uid="{00000000-0006-0000-0100-000011070000}">
      <text>
        <r>
          <rPr>
            <sz val="10"/>
            <color rgb="FF000000"/>
            <rFont val="Arial"/>
          </rPr>
          <t>This control applies to all cells as it looks for standards, regulatory, legal and saturtory requirements for business. in all EA "Keys". Anything can be audited..
	-Michael Roza</t>
        </r>
      </text>
    </comment>
    <comment ref="MW14" authorId="0" shapeId="0" xr:uid="{00000000-0006-0000-0100-000010070000}">
      <text>
        <r>
          <rPr>
            <sz val="10"/>
            <color rgb="FF000000"/>
            <rFont val="Arial"/>
          </rPr>
          <t>This control applies to all cells as it looks for standards, regulatory, legal and saturtory requirements for business. in all EA "Keys". Anything can be audited..
	-Michael Roza</t>
        </r>
      </text>
    </comment>
    <comment ref="MX14" authorId="0" shapeId="0" xr:uid="{00000000-0006-0000-0100-00000F070000}">
      <text>
        <r>
          <rPr>
            <sz val="10"/>
            <color rgb="FF000000"/>
            <rFont val="Arial"/>
          </rPr>
          <t>This control applies to all cells as it looks for standards, regulatory, legal and saturtory requirements for business. in all EA "Keys". Anything can be audited..
	-Michael Roza</t>
        </r>
      </text>
    </comment>
    <comment ref="MY14" authorId="0" shapeId="0" xr:uid="{00000000-0006-0000-0100-00000E070000}">
      <text>
        <r>
          <rPr>
            <sz val="10"/>
            <color rgb="FF000000"/>
            <rFont val="Arial"/>
          </rPr>
          <t>This control applies to all cells as it looks for standards, regulatory, legal and saturtory requirements for business. in all EA "Keys". Anything can be audited..
	-Michael Roza</t>
        </r>
      </text>
    </comment>
    <comment ref="MZ14" authorId="0" shapeId="0" xr:uid="{00000000-0006-0000-0100-00000D070000}">
      <text>
        <r>
          <rPr>
            <sz val="10"/>
            <color rgb="FF000000"/>
            <rFont val="Arial"/>
          </rPr>
          <t>This control applies to all cells as it looks for standards, regulatory, legal and saturtory requirements for business. in all EA "Keys". Anything can be audited..
	-Michael Roza</t>
        </r>
      </text>
    </comment>
    <comment ref="NA14" authorId="0" shapeId="0" xr:uid="{00000000-0006-0000-0100-00000C070000}">
      <text>
        <r>
          <rPr>
            <sz val="10"/>
            <color rgb="FF000000"/>
            <rFont val="Arial"/>
          </rPr>
          <t>This control applies to all cells as it looks for standards, regulatory, legal and saturtory requirements for business. in all EA "Keys". Anything can be audited..
	-Michael Roza</t>
        </r>
      </text>
    </comment>
    <comment ref="NC14" authorId="0" shapeId="0" xr:uid="{00000000-0006-0000-0100-000002070000}">
      <text>
        <r>
          <rPr>
            <sz val="10"/>
            <color rgb="FF000000"/>
            <rFont val="Arial"/>
          </rPr>
          <t>Should read "1" for MER
	-Michael Roza</t>
        </r>
      </text>
    </comment>
    <comment ref="NK14" authorId="0" shapeId="0" xr:uid="{00000000-0006-0000-0100-000029020000}">
      <text>
        <r>
          <rPr>
            <sz val="10"/>
            <color rgb="FF000000"/>
            <rFont val="Arial"/>
          </rPr>
          <t>Both
	-Michael Roza</t>
        </r>
      </text>
    </comment>
    <comment ref="NL14" authorId="0" shapeId="0" xr:uid="{00000000-0006-0000-0100-0000BA020000}">
      <text>
        <r>
          <rPr>
            <sz val="10"/>
            <color rgb="FF000000"/>
            <rFont val="Arial"/>
          </rPr>
          <t>Both
	-Shahid Sharif</t>
        </r>
      </text>
    </comment>
    <comment ref="NM14" authorId="0" shapeId="0" xr:uid="{00000000-0006-0000-0100-000089010000}">
      <text>
        <r>
          <rPr>
            <sz val="10"/>
            <color rgb="FF000000"/>
            <rFont val="Arial"/>
          </rPr>
          <t>CSP
	-Sunil Jaikumar</t>
        </r>
      </text>
    </comment>
    <comment ref="E15" authorId="0" shapeId="0" xr:uid="{00000000-0006-0000-0100-0000C30B0000}">
      <text>
        <r>
          <rPr>
            <sz val="10"/>
            <color rgb="FF000000"/>
            <rFont val="Arial"/>
          </rPr>
          <t>BCP must be in place to support resoration of activities including security.
	-Michael Roza
agree
	-nabeel Y</t>
        </r>
      </text>
    </comment>
    <comment ref="F15" authorId="0" shapeId="0" xr:uid="{00000000-0006-0000-0100-0000C20B0000}">
      <text>
        <r>
          <rPr>
            <sz val="10"/>
            <color rgb="FF000000"/>
            <rFont val="Arial"/>
          </rPr>
          <t>Exceptions to BCP policy must be dealt with. Policy not applied to a system or System with an incorrrect priority for example.
	-Michael Roza
agree
	-nabeel Y</t>
        </r>
      </text>
    </comment>
    <comment ref="G15" authorId="0" shapeId="0" xr:uid="{00000000-0006-0000-0100-0000C70B0000}">
      <text>
        <r>
          <rPr>
            <sz val="10"/>
            <color rgb="FF000000"/>
            <rFont val="Arial"/>
          </rPr>
          <t>If independent audits must be possible so must self assessment. The self assessment definition should be clear as to whether it applies to continuous audit/monitoring or a special self assessment audit or both.
	-Michael Roza
agree
	-nabeel Y</t>
        </r>
      </text>
    </comment>
    <comment ref="H15" authorId="0" shapeId="0" xr:uid="{00000000-0006-0000-0100-00003A0C0000}">
      <text>
        <r>
          <rPr>
            <sz val="10"/>
            <color rgb="FF000000"/>
            <rFont val="Arial"/>
          </rPr>
          <t>Yes required, as vendor will be integral part e.g. Azure
	-nabeel Y
Agreed, business with vendors must continue.
	-Michael Roza</t>
        </r>
      </text>
    </comment>
    <comment ref="I15" authorId="0" shapeId="0" xr:uid="{00000000-0006-0000-0100-0000390C0000}">
      <text>
        <r>
          <rPr>
            <sz val="10"/>
            <color rgb="FF000000"/>
            <rFont val="Arial"/>
          </rPr>
          <t>Yes required
	-nabeel Y
Yes, security audits must still be possible
	-Michael Roza</t>
        </r>
      </text>
    </comment>
    <comment ref="J15" authorId="0" shapeId="0" xr:uid="{00000000-0006-0000-0100-0000380C0000}">
      <text>
        <r>
          <rPr>
            <sz val="10"/>
            <color rgb="FF000000"/>
            <rFont val="Arial"/>
          </rPr>
          <t>Yes required , Risk determines level BCP
	-nabeel Y
If you mean what systems have priority I agree
	-Michael Roza</t>
        </r>
      </text>
    </comment>
    <comment ref="K15" authorId="0" shapeId="0" xr:uid="{00000000-0006-0000-0100-0000C60B0000}">
      <text>
        <r>
          <rPr>
            <sz val="10"/>
            <color rgb="FF000000"/>
            <rFont val="Arial"/>
          </rPr>
          <t>Agreed that BCP training is necessary.
	-Michael Roza</t>
        </r>
      </text>
    </comment>
    <comment ref="L15" authorId="0" shapeId="0" xr:uid="{00000000-0006-0000-0100-0000C40B0000}">
      <text>
        <r>
          <rPr>
            <sz val="10"/>
            <color rgb="FF000000"/>
            <rFont val="Arial"/>
          </rPr>
          <t>BCP is a capabiiity that shold be mapped to the processes that it applies to.
	-Michael Roza
agree
	-nabeel Y</t>
        </r>
      </text>
    </comment>
    <comment ref="M15" authorId="0" shapeId="0" xr:uid="{00000000-0006-0000-0100-0000370C0000}">
      <text>
        <r>
          <rPr>
            <sz val="10"/>
            <color rgb="FF000000"/>
            <rFont val="Arial"/>
          </rPr>
          <t>Yes as portfolio changes so would BCP..
	-nabeel Y
As the business changes, risk usually changes, so your protfolio of risks to can change, so yes changes in risk and processes must be reflected in BCP.
	-Michael Roza</t>
        </r>
      </text>
    </comment>
    <comment ref="N15" authorId="0" shapeId="0" xr:uid="{00000000-0006-0000-0100-0000C50B0000}">
      <text>
        <r>
          <rPr>
            <sz val="10"/>
            <color rgb="FF000000"/>
            <rFont val="Arial"/>
          </rPr>
          <t>In the sense that risk reporting reflects risk protfolio management and residual risk management and if they are part of bcp then so iis risk reporting.
	-Michael Roza
agree
	-nabeel Y</t>
        </r>
      </text>
    </comment>
    <comment ref="O15" authorId="0" shapeId="0" xr:uid="{00000000-0006-0000-0100-0000360C0000}">
      <text>
        <r>
          <rPr>
            <sz val="10"/>
            <color rgb="FF000000"/>
            <rFont val="Arial"/>
          </rPr>
          <t>Need articulate residual risk as part of BCP
	-nabeel Y
In the sense that risk mgt is involved in setting priorities for BCP I agree.
	-Michael Roza</t>
        </r>
      </text>
    </comment>
    <comment ref="P15" authorId="0" shapeId="0" xr:uid="{00000000-0006-0000-0100-0000B60B0000}">
      <text>
        <r>
          <rPr>
            <sz val="10"/>
            <color rgb="FF000000"/>
            <rFont val="Arial"/>
          </rPr>
          <t>Restoration of Privledge should be planned and tested at planned intervals or upon significant organizational or environmental changes.
	-Michael Roza</t>
        </r>
      </text>
    </comment>
    <comment ref="Q15" authorId="0" shapeId="0" xr:uid="{00000000-0006-0000-0100-0000880B0000}">
      <text>
        <r>
          <rPr>
            <sz val="10"/>
            <color rgb="FF000000"/>
            <rFont val="Arial"/>
          </rPr>
          <t>Restoration of Privledge should beplanned and tested at planned intervals or upon significant organizational or environmental changes.
	-Michael Roza</t>
        </r>
      </text>
    </comment>
    <comment ref="R15" authorId="0" shapeId="0" xr:uid="{00000000-0006-0000-0100-0000870B0000}">
      <text>
        <r>
          <rPr>
            <sz val="10"/>
            <color rgb="FF000000"/>
            <rFont val="Arial"/>
          </rPr>
          <t>Restoration of Privledge should beplanned and tested at planned intervals or upon significant organizational or environmental changes.
	-Michael Roza</t>
        </r>
      </text>
    </comment>
    <comment ref="S15" authorId="0" shapeId="0" xr:uid="{00000000-0006-0000-0100-0000270B0000}">
      <text>
        <r>
          <rPr>
            <sz val="10"/>
            <color rgb="FF000000"/>
            <rFont val="Arial"/>
          </rPr>
          <t>Restoration of Privledge should beplanned and tested at planned intervals or upon significant organizational or environmental changes.
	-Michael Roza</t>
        </r>
      </text>
    </comment>
    <comment ref="T15" authorId="0" shapeId="0" xr:uid="{00000000-0006-0000-0100-0000260B0000}">
      <text>
        <r>
          <rPr>
            <sz val="10"/>
            <color rgb="FF000000"/>
            <rFont val="Arial"/>
          </rPr>
          <t>Restoration of Privledge should beplanned and tested at planned intervals or upon significant organizational or environmental changes.
	-Michael Roza</t>
        </r>
      </text>
    </comment>
    <comment ref="U15" authorId="0" shapeId="0" xr:uid="{00000000-0006-0000-0100-0000250B0000}">
      <text>
        <r>
          <rPr>
            <sz val="10"/>
            <color rgb="FF000000"/>
            <rFont val="Arial"/>
          </rPr>
          <t>Restoration of Privledge should beplanned and tested at planned intervals or upon significant organizational or environmental changes.
	-Michael Roza</t>
        </r>
      </text>
    </comment>
    <comment ref="V15" authorId="0" shapeId="0" xr:uid="{00000000-0006-0000-0100-0000350C0000}">
      <text>
        <r>
          <rPr>
            <sz val="10"/>
            <color rgb="FF000000"/>
            <rFont val="Arial"/>
          </rPr>
          <t>If BCP'd system require Multi-auth then yes
	-nabeel Y
Restoration of Privledge should beplanned and tested at planned intervals or upon significant organizational or environmental changes.
	-Michael Roza</t>
        </r>
      </text>
    </comment>
    <comment ref="W15" authorId="0" shapeId="0" xr:uid="{00000000-0006-0000-0100-0000240B0000}">
      <text>
        <r>
          <rPr>
            <sz val="10"/>
            <color rgb="FF000000"/>
            <rFont val="Arial"/>
          </rPr>
          <t>Restoration of Privledge should beplanned and tested at planned intervals or upon significant organizational or environmental changes.
	-Michael Roza</t>
        </r>
      </text>
    </comment>
    <comment ref="X15" authorId="0" shapeId="0" xr:uid="{00000000-0006-0000-0100-0000230B0000}">
      <text>
        <r>
          <rPr>
            <sz val="10"/>
            <color rgb="FF000000"/>
            <rFont val="Arial"/>
          </rPr>
          <t>Restoration of Privledge should beplanned and tested at planned intervals or upon significant organizational or environmental changes.
	-Michael Roza</t>
        </r>
      </text>
    </comment>
    <comment ref="Y15" authorId="0" shapeId="0" xr:uid="{00000000-0006-0000-0100-0000220B0000}">
      <text>
        <r>
          <rPr>
            <sz val="10"/>
            <color rgb="FF000000"/>
            <rFont val="Arial"/>
          </rPr>
          <t>Restoration of Privledge should beplanned and tested at planned intervals or upon significant organizational or environmental changes.
	-Michael Roza</t>
        </r>
      </text>
    </comment>
    <comment ref="Z15" authorId="0" shapeId="0" xr:uid="{00000000-0006-0000-0100-0000210B0000}">
      <text>
        <r>
          <rPr>
            <sz val="10"/>
            <color rgb="FF000000"/>
            <rFont val="Arial"/>
          </rPr>
          <t>Restoration of Privledge should beplanned and tested at planned intervals or upon significant organizational or environmental changes.
	-Michael Roza</t>
        </r>
      </text>
    </comment>
    <comment ref="AA15" authorId="0" shapeId="0" xr:uid="{00000000-0006-0000-0100-0000200B0000}">
      <text>
        <r>
          <rPr>
            <sz val="10"/>
            <color rgb="FF000000"/>
            <rFont val="Arial"/>
          </rPr>
          <t>Restoration of Privledge should beplanned and tested at planned intervals or upon significant organizational or environmental changes.
	-Michael Roza</t>
        </r>
      </text>
    </comment>
    <comment ref="AB15" authorId="0" shapeId="0" xr:uid="{00000000-0006-0000-0100-00001F0B0000}">
      <text>
        <r>
          <rPr>
            <sz val="10"/>
            <color rgb="FF000000"/>
            <rFont val="Arial"/>
          </rPr>
          <t>Restoration of Privledge should beplanned and tested at planned intervals or upon significant organizational or environmental changes.
	-Michael Roza</t>
        </r>
      </text>
    </comment>
    <comment ref="AC15" authorId="0" shapeId="0" xr:uid="{00000000-0006-0000-0100-00001E0B0000}">
      <text>
        <r>
          <rPr>
            <sz val="10"/>
            <color rgb="FF000000"/>
            <rFont val="Arial"/>
          </rPr>
          <t>Restoration of Privledge should beplanned and tested at planned intervals or upon significant organizational or environmental changes.
	-Michael Roza</t>
        </r>
      </text>
    </comment>
    <comment ref="AD15" authorId="0" shapeId="0" xr:uid="{00000000-0006-0000-0100-00001D0B0000}">
      <text>
        <r>
          <rPr>
            <sz val="10"/>
            <color rgb="FF000000"/>
            <rFont val="Arial"/>
          </rPr>
          <t>Restoration of Privledge should beplanned and tested at planned intervals or upon significant organizational or environmental changes.
	-Michael Roza</t>
        </r>
      </text>
    </comment>
    <comment ref="AE15" authorId="0" shapeId="0" xr:uid="{00000000-0006-0000-0100-00001C0B0000}">
      <text>
        <r>
          <rPr>
            <sz val="10"/>
            <color rgb="FF000000"/>
            <rFont val="Arial"/>
          </rPr>
          <t>Restoration of Privledge should beplanned and tested at planned intervals or upon significant organizational or environmental changes.
	-Michael Roza</t>
        </r>
      </text>
    </comment>
    <comment ref="AF15" authorId="0" shapeId="0" xr:uid="{00000000-0006-0000-0100-00001B0B0000}">
      <text>
        <r>
          <rPr>
            <sz val="10"/>
            <color rgb="FF000000"/>
            <rFont val="Arial"/>
          </rPr>
          <t>Restoration of Privledge should beplanned and tested at planned intervals or upon significant organizational or environmental changes.
	-Michael Roza</t>
        </r>
      </text>
    </comment>
    <comment ref="AG15" authorId="0" shapeId="0" xr:uid="{00000000-0006-0000-0100-00001A0B0000}">
      <text>
        <r>
          <rPr>
            <sz val="10"/>
            <color rgb="FF000000"/>
            <rFont val="Arial"/>
          </rPr>
          <t>Restoration of Privledge should beplanned and tested at planned intervals or upon significant organizational or environmental changes.
	-Michael Roza</t>
        </r>
      </text>
    </comment>
    <comment ref="AH15" authorId="0" shapeId="0" xr:uid="{00000000-0006-0000-0100-0000190B0000}">
      <text>
        <r>
          <rPr>
            <sz val="10"/>
            <color rgb="FF000000"/>
            <rFont val="Arial"/>
          </rPr>
          <t>Restoration of Privledge should beplanned and tested at planned intervals or upon significant organizational or environmental changes.
	-Michael Roza</t>
        </r>
      </text>
    </comment>
    <comment ref="AI15" authorId="0" shapeId="0" xr:uid="{00000000-0006-0000-0100-0000180B0000}">
      <text>
        <r>
          <rPr>
            <sz val="10"/>
            <color rgb="FF000000"/>
            <rFont val="Arial"/>
          </rPr>
          <t>Restoration of Privledge should beplanned and tested at planned intervals or upon significant organizational or environmental changes.
	-Michael Roza</t>
        </r>
      </text>
    </comment>
    <comment ref="AJ15" authorId="0" shapeId="0" xr:uid="{00000000-0006-0000-0100-0000170B0000}">
      <text>
        <r>
          <rPr>
            <sz val="10"/>
            <color rgb="FF000000"/>
            <rFont val="Arial"/>
          </rPr>
          <t>Restoration of Privledge should beplanned and tested at planned intervals or upon significant organizational or environmental changes.
	-Michael Roza</t>
        </r>
      </text>
    </comment>
    <comment ref="AK15" authorId="0" shapeId="0" xr:uid="{00000000-0006-0000-0100-0000160B0000}">
      <text>
        <r>
          <rPr>
            <sz val="10"/>
            <color rgb="FF000000"/>
            <rFont val="Arial"/>
          </rPr>
          <t>Restoration of Privledge should beplanned and tested at planned intervals or upon significant organizational or environmental changes.
	-Michael Roza</t>
        </r>
      </text>
    </comment>
    <comment ref="AL15" authorId="0" shapeId="0" xr:uid="{00000000-0006-0000-0100-0000150B0000}">
      <text>
        <r>
          <rPr>
            <sz val="10"/>
            <color rgb="FF000000"/>
            <rFont val="Arial"/>
          </rPr>
          <t>Restoration of Privledge should beplanned and tested at planned intervals or upon significant organizational or environmental changes.
	-Michael Roza</t>
        </r>
      </text>
    </comment>
    <comment ref="AM15" authorId="0" shapeId="0" xr:uid="{00000000-0006-0000-0100-0000140B0000}">
      <text>
        <r>
          <rPr>
            <sz val="10"/>
            <color rgb="FF000000"/>
            <rFont val="Arial"/>
          </rPr>
          <t>Restoration of Privledge should beplanned and tested at planned intervals or upon significant organizational or environmental changes.
	-Michael Roza</t>
        </r>
      </text>
    </comment>
    <comment ref="AN15" authorId="0" shapeId="0" xr:uid="{00000000-0006-0000-0100-0000130B0000}">
      <text>
        <r>
          <rPr>
            <sz val="10"/>
            <color rgb="FF000000"/>
            <rFont val="Arial"/>
          </rPr>
          <t>Restoration of Privledge should beplanned and tested at planned intervals or upon significant organizational or environmental changes.
	-Michael Roza</t>
        </r>
      </text>
    </comment>
    <comment ref="AO15" authorId="0" shapeId="0" xr:uid="{00000000-0006-0000-0100-0000120B0000}">
      <text>
        <r>
          <rPr>
            <sz val="10"/>
            <color rgb="FF000000"/>
            <rFont val="Arial"/>
          </rPr>
          <t>Restoration of Privledge should beplanned and tested at planned intervals or upon significant organizational or environmental changes.
	-Michael Roza</t>
        </r>
      </text>
    </comment>
    <comment ref="AP15" authorId="0" shapeId="0" xr:uid="{00000000-0006-0000-0100-0000110B0000}">
      <text>
        <r>
          <rPr>
            <sz val="10"/>
            <color rgb="FF000000"/>
            <rFont val="Arial"/>
          </rPr>
          <t>Restoration of Privledge should beplanned and tested at planned intervals or upon significant organizational or environmental changes.
	-Michael Roza</t>
        </r>
      </text>
    </comment>
    <comment ref="AQ15" authorId="0" shapeId="0" xr:uid="{00000000-0006-0000-0100-0000100B0000}">
      <text>
        <r>
          <rPr>
            <sz val="10"/>
            <color rgb="FF000000"/>
            <rFont val="Arial"/>
          </rPr>
          <t>Restoration of Privledge should beplanned and tested at planned intervals or upon significant organizational or environmental changes.
	-Michael Roza</t>
        </r>
      </text>
    </comment>
    <comment ref="AR15" authorId="0" shapeId="0" xr:uid="{00000000-0006-0000-0100-00000F0B0000}">
      <text>
        <r>
          <rPr>
            <sz val="10"/>
            <color rgb="FF000000"/>
            <rFont val="Arial"/>
          </rPr>
          <t>Restoration of Privledge should beplanned and tested at planned intervals or upon significant organizational or environmental changes.
	-Michael Roza</t>
        </r>
      </text>
    </comment>
    <comment ref="AS15" authorId="0" shapeId="0" xr:uid="{00000000-0006-0000-0100-00000E0B0000}">
      <text>
        <r>
          <rPr>
            <sz val="10"/>
            <color rgb="FF000000"/>
            <rFont val="Arial"/>
          </rPr>
          <t>Restoration of Privledge should beplanned and tested at planned intervals or upon significant organizational or environmental changes.
	-Michael Roza</t>
        </r>
      </text>
    </comment>
    <comment ref="AT15" authorId="0" shapeId="0" xr:uid="{00000000-0006-0000-0100-0000CB0B0000}">
      <text>
        <r>
          <rPr>
            <sz val="10"/>
            <color rgb="FF000000"/>
            <rFont val="Arial"/>
          </rPr>
          <t>Assuming Resource is part of the infrastructure then yes
	-nabeel Y
Restoration of Privledge should beplanned and tested at planned intervals or upon significant organizational or environmental changes.
	-Michael Roza</t>
        </r>
      </text>
    </comment>
    <comment ref="AU15" authorId="0" shapeId="0" xr:uid="{00000000-0006-0000-0100-0000CA0B0000}">
      <text>
        <r>
          <rPr>
            <sz val="10"/>
            <color rgb="FF000000"/>
            <rFont val="Arial"/>
          </rPr>
          <t>Yes
	-nabeel Y
Restoration of Privledge should beplanned and tested at planned intervals or upon significant organizational or environmental changes.
	-Michael Roza</t>
        </r>
      </text>
    </comment>
    <comment ref="AV15" authorId="0" shapeId="0" xr:uid="{00000000-0006-0000-0100-0000340C0000}">
      <text>
        <r>
          <rPr>
            <sz val="10"/>
            <color rgb="FF000000"/>
            <rFont val="Arial"/>
          </rPr>
          <t>Yes
	-nabeel Y</t>
        </r>
      </text>
    </comment>
    <comment ref="AW15" authorId="0" shapeId="0" xr:uid="{00000000-0006-0000-0100-0000330C0000}">
      <text>
        <r>
          <rPr>
            <sz val="10"/>
            <color rgb="FF000000"/>
            <rFont val="Arial"/>
          </rPr>
          <t>Yes Needed
	-nabeel Y</t>
        </r>
      </text>
    </comment>
    <comment ref="AX15" authorId="0" shapeId="0" xr:uid="{00000000-0006-0000-0100-0000320C0000}">
      <text>
        <r>
          <rPr>
            <sz val="10"/>
            <color rgb="FF000000"/>
            <rFont val="Arial"/>
          </rPr>
          <t>Yes Needed
	-nabeel Y
This control applies to all cells as it looks for standards, regulatory, legal and saturtory requirements for business. in all EA "Keys". Anything can be audited..
	-Michael Roza</t>
        </r>
      </text>
    </comment>
    <comment ref="AY15" authorId="0" shapeId="0" xr:uid="{00000000-0006-0000-0100-0000310C0000}">
      <text>
        <r>
          <rPr>
            <sz val="10"/>
            <color rgb="FF000000"/>
            <rFont val="Arial"/>
          </rPr>
          <t>Yes Needed
	-nabeel Y
Agreed
	-Michael Roza</t>
        </r>
      </text>
    </comment>
    <comment ref="AZ15" authorId="0" shapeId="0" xr:uid="{00000000-0006-0000-0100-0000300C0000}">
      <text>
        <r>
          <rPr>
            <sz val="10"/>
            <color rgb="FF000000"/>
            <rFont val="Arial"/>
          </rPr>
          <t>Yes Neded
	-nabeel Y
Agreed
	-Michael Roza</t>
        </r>
      </text>
    </comment>
    <comment ref="BA15" authorId="0" shapeId="0" xr:uid="{00000000-0006-0000-0100-00002F0C0000}">
      <text>
        <r>
          <rPr>
            <sz val="10"/>
            <color rgb="FF000000"/>
            <rFont val="Arial"/>
          </rPr>
          <t>Yes Needed
	-nabeel Y
Agreed
	-Michael Roza</t>
        </r>
      </text>
    </comment>
    <comment ref="BB15" authorId="0" shapeId="0" xr:uid="{00000000-0006-0000-0100-0000CC060000}">
      <text>
        <r>
          <rPr>
            <sz val="10"/>
            <color rgb="FF000000"/>
            <rFont val="Arial"/>
          </rPr>
          <t>Needs to be restored
	-Michael Roza</t>
        </r>
      </text>
    </comment>
    <comment ref="BC15" authorId="0" shapeId="0" xr:uid="{00000000-0006-0000-0100-0000CB060000}">
      <text>
        <r>
          <rPr>
            <sz val="10"/>
            <color rgb="FF000000"/>
            <rFont val="Arial"/>
          </rPr>
          <t>Needs to be restored
	-Michael Roza</t>
        </r>
      </text>
    </comment>
    <comment ref="BD15" authorId="0" shapeId="0" xr:uid="{00000000-0006-0000-0100-0000CA060000}">
      <text>
        <r>
          <rPr>
            <sz val="10"/>
            <color rgb="FF000000"/>
            <rFont val="Arial"/>
          </rPr>
          <t>Needs to be restored
	-Michael Roza</t>
        </r>
      </text>
    </comment>
    <comment ref="BE15" authorId="0" shapeId="0" xr:uid="{00000000-0006-0000-0100-0000C9060000}">
      <text>
        <r>
          <rPr>
            <sz val="10"/>
            <color rgb="FF000000"/>
            <rFont val="Arial"/>
          </rPr>
          <t>Needs to be restored
	-Michael Roza</t>
        </r>
      </text>
    </comment>
    <comment ref="BF15" authorId="0" shapeId="0" xr:uid="{00000000-0006-0000-0100-0000C8060000}">
      <text>
        <r>
          <rPr>
            <sz val="10"/>
            <color rgb="FF000000"/>
            <rFont val="Arial"/>
          </rPr>
          <t>Needs to be restored
	-Michael Roza</t>
        </r>
      </text>
    </comment>
    <comment ref="BG15" authorId="0" shapeId="0" xr:uid="{00000000-0006-0000-0100-0000C7060000}">
      <text>
        <r>
          <rPr>
            <sz val="10"/>
            <color rgb="FF000000"/>
            <rFont val="Arial"/>
          </rPr>
          <t>Needs to be restored
	-Michael Roza</t>
        </r>
      </text>
    </comment>
    <comment ref="BH15" authorId="0" shapeId="0" xr:uid="{00000000-0006-0000-0100-0000C6060000}">
      <text>
        <r>
          <rPr>
            <sz val="10"/>
            <color rgb="FF000000"/>
            <rFont val="Arial"/>
          </rPr>
          <t>Needs to be restored
	-Michael Roza</t>
        </r>
      </text>
    </comment>
    <comment ref="BI15" authorId="0" shapeId="0" xr:uid="{00000000-0006-0000-0100-0000C5060000}">
      <text>
        <r>
          <rPr>
            <sz val="10"/>
            <color rgb="FF000000"/>
            <rFont val="Arial"/>
          </rPr>
          <t>Needs to be restored
	-Michael Roza</t>
        </r>
      </text>
    </comment>
    <comment ref="BJ15" authorId="0" shapeId="0" xr:uid="{00000000-0006-0000-0100-0000C2060000}">
      <text>
        <r>
          <rPr>
            <sz val="10"/>
            <color rgb="FF000000"/>
            <rFont val="Arial"/>
          </rPr>
          <t>Needs to be restored
	-Michael Roza</t>
        </r>
      </text>
    </comment>
    <comment ref="BK15" authorId="0" shapeId="0" xr:uid="{00000000-0006-0000-0100-0000C4060000}">
      <text>
        <r>
          <rPr>
            <sz val="10"/>
            <color rgb="FF000000"/>
            <rFont val="Arial"/>
          </rPr>
          <t>Needs to be restored
	-Michael Roza</t>
        </r>
      </text>
    </comment>
    <comment ref="BL15" authorId="0" shapeId="0" xr:uid="{00000000-0006-0000-0100-0000C3060000}">
      <text>
        <r>
          <rPr>
            <sz val="10"/>
            <color rgb="FF000000"/>
            <rFont val="Arial"/>
          </rPr>
          <t>Needs to be restored
	-Michael Roza</t>
        </r>
      </text>
    </comment>
    <comment ref="BM15" authorId="0" shapeId="0" xr:uid="{00000000-0006-0000-0100-0000C1060000}">
      <text>
        <r>
          <rPr>
            <sz val="10"/>
            <color rgb="FF000000"/>
            <rFont val="Arial"/>
          </rPr>
          <t>Needs to be restored
	-Michael Roza</t>
        </r>
      </text>
    </comment>
    <comment ref="BN15" authorId="0" shapeId="0" xr:uid="{00000000-0006-0000-0100-0000C0060000}">
      <text>
        <r>
          <rPr>
            <sz val="10"/>
            <color rgb="FF000000"/>
            <rFont val="Arial"/>
          </rPr>
          <t>Needs to be restored
	-Michael Roza</t>
        </r>
      </text>
    </comment>
    <comment ref="CJ15" authorId="0" shapeId="0" xr:uid="{00000000-0006-0000-0100-00005E030000}">
      <text>
        <r>
          <rPr>
            <sz val="10"/>
            <color rgb="FF000000"/>
            <rFont val="Arial"/>
          </rPr>
          <t>If need to confirm files are good?
	-J Brook</t>
        </r>
      </text>
    </comment>
    <comment ref="CP15" authorId="0" shapeId="0" xr:uid="{00000000-0006-0000-0100-000020050000}">
      <text>
        <r>
          <rPr>
            <sz val="10"/>
            <color rgb="FF000000"/>
            <rFont val="Arial"/>
          </rPr>
          <t>Edge Case - Framework may include data seeding as an SLA for instance - i.e. does automated seeding need to be part of your BCP - is manual part of policy/process
	-J Brook
Does not apply
	-Michael Roza
/Group Mtg Agreement
	-Michael Roza</t>
        </r>
      </text>
    </comment>
    <comment ref="DY15" authorId="0" shapeId="0" xr:uid="{00000000-0006-0000-0100-000094030000}">
      <text>
        <r>
          <rPr>
            <sz val="10"/>
            <color rgb="FF000000"/>
            <rFont val="Arial"/>
          </rPr>
          <t>IVR response system might be part of your emergency response plan.
	-J Brook
JCB, DCL
	-J Brook</t>
        </r>
      </text>
    </comment>
    <comment ref="DZ15" authorId="0" shapeId="0" xr:uid="{00000000-0006-0000-0100-00007E030000}">
      <text>
        <r>
          <rPr>
            <sz val="10"/>
            <color rgb="FF000000"/>
            <rFont val="Arial"/>
          </rPr>
          <t>Alternate plan in place (paper writing)
	-Sean Heide</t>
        </r>
      </text>
    </comment>
    <comment ref="EA15" authorId="0" shapeId="0" xr:uid="{00000000-0006-0000-0100-00004D030000}">
      <text>
        <r>
          <rPr>
            <sz val="10"/>
            <color rgb="FF000000"/>
            <rFont val="Arial"/>
          </rPr>
          <t>NA - Input validation for the most part is a code quality check
	-nabeel Y
_Marked as resolved_
	-Michael Roza
_Re-opened_
	-Michael Roza</t>
        </r>
      </text>
    </comment>
    <comment ref="GA15" authorId="0" shapeId="0" xr:uid="{00000000-0006-0000-0100-000074030000}">
      <text>
        <r>
          <rPr>
            <sz val="10"/>
            <color rgb="FF000000"/>
            <rFont val="Arial"/>
          </rPr>
          <t>Planning would already take care of this, don't need a SIEM, data mining for BC/DR
	-J Brook</t>
        </r>
      </text>
    </comment>
    <comment ref="NK15" authorId="0" shapeId="0" xr:uid="{00000000-0006-0000-0100-000028020000}">
      <text>
        <r>
          <rPr>
            <sz val="10"/>
            <color rgb="FF000000"/>
            <rFont val="Arial"/>
          </rPr>
          <t>Both
	-Michael Roza</t>
        </r>
      </text>
    </comment>
    <comment ref="NL15" authorId="0" shapeId="0" xr:uid="{00000000-0006-0000-0100-0000B9020000}">
      <text>
        <r>
          <rPr>
            <sz val="10"/>
            <color rgb="FF000000"/>
            <rFont val="Arial"/>
          </rPr>
          <t>Both
	-Shahid Sharif</t>
        </r>
      </text>
    </comment>
    <comment ref="NM15" authorId="0" shapeId="0" xr:uid="{00000000-0006-0000-0100-000088010000}">
      <text>
        <r>
          <rPr>
            <sz val="10"/>
            <color rgb="FF000000"/>
            <rFont val="Arial"/>
          </rPr>
          <t>Both
	-Sunil Jaikumar</t>
        </r>
      </text>
    </comment>
    <comment ref="E16" authorId="0" shapeId="0" xr:uid="{00000000-0006-0000-0100-0000BE0B0000}">
      <text>
        <r>
          <rPr>
            <sz val="10"/>
            <color rgb="FF000000"/>
            <rFont val="Arial"/>
          </rPr>
          <t>Could this apply considering the definition: Components include compliance management (which assures compliance with all internal information security policies and standards), vendor management (to ensure that service providers and outsourcers adhere to intended and contractual information security policies applying concepts of ownership and custody),
	-Michael Roza</t>
        </r>
      </text>
    </comment>
    <comment ref="F16" authorId="0" shapeId="0" xr:uid="{00000000-0006-0000-0100-0000C10B0000}">
      <text>
        <r>
          <rPr>
            <sz val="10"/>
            <color rgb="FF000000"/>
            <rFont val="Arial"/>
          </rPr>
          <t>Agreed
	-Michael Roza</t>
        </r>
      </text>
    </comment>
    <comment ref="G16" authorId="0" shapeId="0" xr:uid="{00000000-0006-0000-0100-0000C00B0000}">
      <text>
        <r>
          <rPr>
            <sz val="10"/>
            <color rgb="FF000000"/>
            <rFont val="Arial"/>
          </rPr>
          <t>Agreed
	-Michael Roza</t>
        </r>
      </text>
    </comment>
    <comment ref="H16" authorId="0" shapeId="0" xr:uid="{00000000-0006-0000-0100-0000BF0B0000}">
      <text>
        <r>
          <rPr>
            <sz val="10"/>
            <color rgb="FF000000"/>
            <rFont val="Arial"/>
          </rPr>
          <t>Agreed
	-Michael Roza</t>
        </r>
      </text>
    </comment>
    <comment ref="I16" authorId="0" shapeId="0" xr:uid="{00000000-0006-0000-0100-0000BD0B0000}">
      <text>
        <r>
          <rPr>
            <sz val="10"/>
            <color rgb="FF000000"/>
            <rFont val="Arial"/>
          </rPr>
          <t>Testing=Audit= Self Assessment: dealing with exceptions?
	-Michael Roza</t>
        </r>
      </text>
    </comment>
    <comment ref="J16" authorId="0" shapeId="0" xr:uid="{00000000-0006-0000-0100-0000BC0B0000}">
      <text>
        <r>
          <rPr>
            <sz val="10"/>
            <color rgb="FF000000"/>
            <rFont val="Arial"/>
          </rPr>
          <t>Testing plans = testing/evaluating risk management?
	-Michael Roza</t>
        </r>
      </text>
    </comment>
    <comment ref="K16" authorId="0" shapeId="0" xr:uid="{00000000-0006-0000-0100-0000E70B0000}">
      <text>
        <r>
          <rPr>
            <sz val="10"/>
            <color rgb="FF000000"/>
            <rFont val="Arial"/>
          </rPr>
          <t>N/A
	-nabeel Y
Change. This applies. Training and awareness is essential.
	-Michael Roza</t>
        </r>
      </text>
    </comment>
    <comment ref="L16" authorId="0" shapeId="0" xr:uid="{00000000-0006-0000-0100-0000B80B0000}">
      <text>
        <r>
          <rPr>
            <sz val="10"/>
            <color rgb="FF000000"/>
            <rFont val="Arial"/>
          </rPr>
          <t>The BCP and Incident response testing is a necessary capability.
	-Michael Roza</t>
        </r>
      </text>
    </comment>
    <comment ref="M16" authorId="0" shapeId="0" xr:uid="{00000000-0006-0000-0100-0000BB0B0000}">
      <text>
        <r>
          <rPr>
            <sz val="10"/>
            <color rgb="FF000000"/>
            <rFont val="Arial"/>
          </rPr>
          <t>As the business changes, risk usually changes, so your protfolio of risks to can change, so yes changes in risk and processes must be reflected in BCP.
	-Michael Roza</t>
        </r>
      </text>
    </comment>
    <comment ref="N16" authorId="0" shapeId="0" xr:uid="{00000000-0006-0000-0100-0000BA0B0000}">
      <text>
        <r>
          <rPr>
            <sz val="10"/>
            <color rgb="FF000000"/>
            <rFont val="Arial"/>
          </rPr>
          <t>In the sense that risk reporting reflects risk protfolio management and residual risk management and if they are part of bcp then so iis risk reporting.
	-Michael Roza</t>
        </r>
      </text>
    </comment>
    <comment ref="O16" authorId="0" shapeId="0" xr:uid="{00000000-0006-0000-0100-0000B90B0000}">
      <text>
        <r>
          <rPr>
            <sz val="10"/>
            <color rgb="FF000000"/>
            <rFont val="Arial"/>
          </rPr>
          <t>In the sense that risk mgt is involved in setting priorities for BCP I agree.
	-Michael Roza</t>
        </r>
      </text>
    </comment>
    <comment ref="P16" authorId="0" shapeId="0" xr:uid="{00000000-0006-0000-0100-0000B70B0000}">
      <text>
        <r>
          <rPr>
            <sz val="10"/>
            <color rgb="FF000000"/>
            <rFont val="Arial"/>
          </rPr>
          <t>Should the unique identifier not be tested? There should be a secuirty response for continued use of an invalid identifier.
	-Michael Roza
Restoration of Privledge should be tested  at planned intervals or upon significant organizational or environmental changes.
	-Michael Roza</t>
        </r>
      </text>
    </comment>
    <comment ref="Q16" authorId="0" shapeId="0" xr:uid="{00000000-0006-0000-0100-0000440B0000}">
      <text>
        <r>
          <rPr>
            <sz val="10"/>
            <color rgb="FF000000"/>
            <rFont val="Arial"/>
          </rPr>
          <t>Restoration of Privledge should be tested  at planned intervals or upon significant organizational or environmental changes.
	-Michael Roza</t>
        </r>
      </text>
    </comment>
    <comment ref="R16" authorId="0" shapeId="0" xr:uid="{00000000-0006-0000-0100-0000430B0000}">
      <text>
        <r>
          <rPr>
            <sz val="10"/>
            <color rgb="FF000000"/>
            <rFont val="Arial"/>
          </rPr>
          <t>Restoration of Privledge should be tested  at planned intervals or upon significant organizational or environmental changes.
	-Michael Roza</t>
        </r>
      </text>
    </comment>
    <comment ref="S16" authorId="0" shapeId="0" xr:uid="{00000000-0006-0000-0100-0000420B0000}">
      <text>
        <r>
          <rPr>
            <sz val="10"/>
            <color rgb="FF000000"/>
            <rFont val="Arial"/>
          </rPr>
          <t>Restoration of Privledge should be tested  at planned intervals or upon significant organizational or environmental changes.
	-Michael Roza</t>
        </r>
      </text>
    </comment>
    <comment ref="T16" authorId="0" shapeId="0" xr:uid="{00000000-0006-0000-0100-0000410B0000}">
      <text>
        <r>
          <rPr>
            <sz val="10"/>
            <color rgb="FF000000"/>
            <rFont val="Arial"/>
          </rPr>
          <t>Restoration of Privledge should be tested  at planned intervals or upon significant organizational or environmental changes.
	-Michael Roza</t>
        </r>
      </text>
    </comment>
    <comment ref="U16" authorId="0" shapeId="0" xr:uid="{00000000-0006-0000-0100-0000400B0000}">
      <text>
        <r>
          <rPr>
            <sz val="10"/>
            <color rgb="FF000000"/>
            <rFont val="Arial"/>
          </rPr>
          <t>Restoration of Privledge should be tested  at planned intervals or upon significant organizational or environmental changes.
	-Michael Roza</t>
        </r>
      </text>
    </comment>
    <comment ref="V16" authorId="0" shapeId="0" xr:uid="{00000000-0006-0000-0100-00003F0B0000}">
      <text>
        <r>
          <rPr>
            <sz val="10"/>
            <color rgb="FF000000"/>
            <rFont val="Arial"/>
          </rPr>
          <t>Restoration of Privledge should be tested  at planned intervals or upon significant organizational or environmental changes.
	-Michael Roza</t>
        </r>
      </text>
    </comment>
    <comment ref="W16" authorId="0" shapeId="0" xr:uid="{00000000-0006-0000-0100-00003E0B0000}">
      <text>
        <r>
          <rPr>
            <sz val="10"/>
            <color rgb="FF000000"/>
            <rFont val="Arial"/>
          </rPr>
          <t>Restoration of Privledge should be tested  at planned intervals or upon significant organizational or environmental changes.
	-Michael Roza</t>
        </r>
      </text>
    </comment>
    <comment ref="X16" authorId="0" shapeId="0" xr:uid="{00000000-0006-0000-0100-00003D0B0000}">
      <text>
        <r>
          <rPr>
            <sz val="10"/>
            <color rgb="FF000000"/>
            <rFont val="Arial"/>
          </rPr>
          <t>Restoration of Privledge should be tested  at planned intervals or upon significant organizational or environmental changes.
	-Michael Roza</t>
        </r>
      </text>
    </comment>
    <comment ref="Y16" authorId="0" shapeId="0" xr:uid="{00000000-0006-0000-0100-00003C0B0000}">
      <text>
        <r>
          <rPr>
            <sz val="10"/>
            <color rgb="FF000000"/>
            <rFont val="Arial"/>
          </rPr>
          <t>Restoration of Privledge should be tested  at planned intervals or upon significant organizational or environmental changes.
	-Michael Roza</t>
        </r>
      </text>
    </comment>
    <comment ref="Z16" authorId="0" shapeId="0" xr:uid="{00000000-0006-0000-0100-00003B0B0000}">
      <text>
        <r>
          <rPr>
            <sz val="10"/>
            <color rgb="FF000000"/>
            <rFont val="Arial"/>
          </rPr>
          <t>Restoration of Privledge should be tested  at planned intervals or upon significant organizational or environmental changes.
	-Michael Roza</t>
        </r>
      </text>
    </comment>
    <comment ref="AA16" authorId="0" shapeId="0" xr:uid="{00000000-0006-0000-0100-00003A0B0000}">
      <text>
        <r>
          <rPr>
            <sz val="10"/>
            <color rgb="FF000000"/>
            <rFont val="Arial"/>
          </rPr>
          <t>Restoration of Privledge should be tested  at planned intervals or upon significant organizational or environmental changes.
	-Michael Roza</t>
        </r>
      </text>
    </comment>
    <comment ref="AB16" authorId="0" shapeId="0" xr:uid="{00000000-0006-0000-0100-0000390B0000}">
      <text>
        <r>
          <rPr>
            <sz val="10"/>
            <color rgb="FF000000"/>
            <rFont val="Arial"/>
          </rPr>
          <t>Restoration of Privledge should be tested  at planned intervals or upon significant organizational or environmental changes.
	-Michael Roza</t>
        </r>
      </text>
    </comment>
    <comment ref="AC16" authorId="0" shapeId="0" xr:uid="{00000000-0006-0000-0100-0000380B0000}">
      <text>
        <r>
          <rPr>
            <sz val="10"/>
            <color rgb="FF000000"/>
            <rFont val="Arial"/>
          </rPr>
          <t>Restoration of Privledge should be tested  at planned intervals or upon significant organizational or environmental changes.
	-Michael Roza</t>
        </r>
      </text>
    </comment>
    <comment ref="AD16" authorId="0" shapeId="0" xr:uid="{00000000-0006-0000-0100-0000370B0000}">
      <text>
        <r>
          <rPr>
            <sz val="10"/>
            <color rgb="FF000000"/>
            <rFont val="Arial"/>
          </rPr>
          <t>Restoration of Privledge should be tested  at planned intervals or upon significant organizational or environmental changes.
	-Michael Roza</t>
        </r>
      </text>
    </comment>
    <comment ref="AE16" authorId="0" shapeId="0" xr:uid="{00000000-0006-0000-0100-0000360B0000}">
      <text>
        <r>
          <rPr>
            <sz val="10"/>
            <color rgb="FF000000"/>
            <rFont val="Arial"/>
          </rPr>
          <t>Restoration of Privledge should be tested  at planned intervals or upon significant organizational or environmental changes.
	-Michael Roza</t>
        </r>
      </text>
    </comment>
    <comment ref="AF16" authorId="0" shapeId="0" xr:uid="{00000000-0006-0000-0100-0000350B0000}">
      <text>
        <r>
          <rPr>
            <sz val="10"/>
            <color rgb="FF000000"/>
            <rFont val="Arial"/>
          </rPr>
          <t>Restoration of Privledge should be tested  at planned intervals or upon significant organizational or environmental changes.
	-Michael Roza</t>
        </r>
      </text>
    </comment>
    <comment ref="AG16" authorId="0" shapeId="0" xr:uid="{00000000-0006-0000-0100-0000340B0000}">
      <text>
        <r>
          <rPr>
            <sz val="10"/>
            <color rgb="FF000000"/>
            <rFont val="Arial"/>
          </rPr>
          <t>Restoration of Privledge should be tested  at planned intervals or upon significant organizational or environmental changes.
	-Michael Roza</t>
        </r>
      </text>
    </comment>
    <comment ref="AH16" authorId="0" shapeId="0" xr:uid="{00000000-0006-0000-0100-0000330B0000}">
      <text>
        <r>
          <rPr>
            <sz val="10"/>
            <color rgb="FF000000"/>
            <rFont val="Arial"/>
          </rPr>
          <t>Restoration of Privledge should be tested  at planned intervals or upon significant organizational or environmental changes.
	-Michael Roza</t>
        </r>
      </text>
    </comment>
    <comment ref="AI16" authorId="0" shapeId="0" xr:uid="{00000000-0006-0000-0100-0000320B0000}">
      <text>
        <r>
          <rPr>
            <sz val="10"/>
            <color rgb="FF000000"/>
            <rFont val="Arial"/>
          </rPr>
          <t>Restoration of Privledge should be tested  at planned intervals or upon significant organizational or environmental changes.
	-Michael Roza</t>
        </r>
      </text>
    </comment>
    <comment ref="AJ16" authorId="0" shapeId="0" xr:uid="{00000000-0006-0000-0100-0000310B0000}">
      <text>
        <r>
          <rPr>
            <sz val="10"/>
            <color rgb="FF000000"/>
            <rFont val="Arial"/>
          </rPr>
          <t>Restoration of Privledge should be tested  at planned intervals or upon significant organizational or environmental changes.
	-Michael Roza</t>
        </r>
      </text>
    </comment>
    <comment ref="AK16" authorId="0" shapeId="0" xr:uid="{00000000-0006-0000-0100-0000300B0000}">
      <text>
        <r>
          <rPr>
            <sz val="10"/>
            <color rgb="FF000000"/>
            <rFont val="Arial"/>
          </rPr>
          <t>Restoration of Privledge should be tested  at planned intervals or upon significant organizational or environmental changes.
	-Michael Roza</t>
        </r>
      </text>
    </comment>
    <comment ref="AL16" authorId="0" shapeId="0" xr:uid="{00000000-0006-0000-0100-00002F0B0000}">
      <text>
        <r>
          <rPr>
            <sz val="10"/>
            <color rgb="FF000000"/>
            <rFont val="Arial"/>
          </rPr>
          <t>Restoration of Privledge should be tested  at planned intervals or upon significant organizational or environmental changes.
	-Michael Roza</t>
        </r>
      </text>
    </comment>
    <comment ref="AM16" authorId="0" shapeId="0" xr:uid="{00000000-0006-0000-0100-00002E0B0000}">
      <text>
        <r>
          <rPr>
            <sz val="10"/>
            <color rgb="FF000000"/>
            <rFont val="Arial"/>
          </rPr>
          <t>Restoration of Privledge should be tested  at planned intervals or upon significant organizational or environmental changes.
	-Michael Roza</t>
        </r>
      </text>
    </comment>
    <comment ref="AN16" authorId="0" shapeId="0" xr:uid="{00000000-0006-0000-0100-00002D0B0000}">
      <text>
        <r>
          <rPr>
            <sz val="10"/>
            <color rgb="FF000000"/>
            <rFont val="Arial"/>
          </rPr>
          <t>Restoration of Privledge should be tested  at planned intervals or upon significant organizational or environmental changes.
	-Michael Roza</t>
        </r>
      </text>
    </comment>
    <comment ref="AO16" authorId="0" shapeId="0" xr:uid="{00000000-0006-0000-0100-00002C0B0000}">
      <text>
        <r>
          <rPr>
            <sz val="10"/>
            <color rgb="FF000000"/>
            <rFont val="Arial"/>
          </rPr>
          <t>Restoration of Privledge should be tested  at planned intervals or upon significant organizational or environmental changes.
	-Michael Roza</t>
        </r>
      </text>
    </comment>
    <comment ref="AP16" authorId="0" shapeId="0" xr:uid="{00000000-0006-0000-0100-00002B0B0000}">
      <text>
        <r>
          <rPr>
            <sz val="10"/>
            <color rgb="FF000000"/>
            <rFont val="Arial"/>
          </rPr>
          <t>Restoration of Privledge should be tested  at planned intervals or upon significant organizational or environmental changes.
	-Michael Roza</t>
        </r>
      </text>
    </comment>
    <comment ref="AQ16" authorId="0" shapeId="0" xr:uid="{00000000-0006-0000-0100-00002A0B0000}">
      <text>
        <r>
          <rPr>
            <sz val="10"/>
            <color rgb="FF000000"/>
            <rFont val="Arial"/>
          </rPr>
          <t>Restoration of Privledge should be tested  at planned intervals or upon significant organizational or environmental changes.
	-Michael Roza</t>
        </r>
      </text>
    </comment>
    <comment ref="AR16" authorId="0" shapeId="0" xr:uid="{00000000-0006-0000-0100-0000290B0000}">
      <text>
        <r>
          <rPr>
            <sz val="10"/>
            <color rgb="FF000000"/>
            <rFont val="Arial"/>
          </rPr>
          <t>Restoration of Privledge should be tested  at planned intervals or upon significant organizational or environmental changes.
	-Michael Roza</t>
        </r>
      </text>
    </comment>
    <comment ref="AS16" authorId="0" shapeId="0" xr:uid="{00000000-0006-0000-0100-0000280B0000}">
      <text>
        <r>
          <rPr>
            <sz val="10"/>
            <color rgb="FF000000"/>
            <rFont val="Arial"/>
          </rPr>
          <t>Restoration of Privledge should be tested  at planned intervals or upon significant organizational or environmental changes.
	-Michael Roza</t>
        </r>
      </text>
    </comment>
    <comment ref="AT16" authorId="0" shapeId="0" xr:uid="{00000000-0006-0000-0100-0000C90B0000}">
      <text>
        <r>
          <rPr>
            <sz val="10"/>
            <color rgb="FF000000"/>
            <rFont val="Arial"/>
          </rPr>
          <t>Yes
	-nabeel Y
Restoration of Privledge should be tested  at planned intervals or upon significant organizational or environmental changes.
	-Michael Roza</t>
        </r>
      </text>
    </comment>
    <comment ref="AU16" authorId="0" shapeId="0" xr:uid="{00000000-0006-0000-0100-0000C80B0000}">
      <text>
        <r>
          <rPr>
            <sz val="10"/>
            <color rgb="FF000000"/>
            <rFont val="Arial"/>
          </rPr>
          <t>Yes
	-nabeel Y
Restoration of Privledge should be tested  at planned intervals or upon significant organizational or environmental changes.
	-Michael Roza</t>
        </r>
      </text>
    </comment>
    <comment ref="AV16" authorId="0" shapeId="0" xr:uid="{00000000-0006-0000-0100-00002E0C0000}">
      <text>
        <r>
          <rPr>
            <sz val="10"/>
            <color rgb="FF000000"/>
            <rFont val="Arial"/>
          </rPr>
          <t>Yes Needed
	-nabeel Y
Needed
	-Michael Roza</t>
        </r>
      </text>
    </comment>
    <comment ref="AW16" authorId="0" shapeId="0" xr:uid="{00000000-0006-0000-0100-0000E6060000}">
      <text>
        <r>
          <rPr>
            <sz val="10"/>
            <color rgb="FF000000"/>
            <rFont val="Arial"/>
          </rPr>
          <t>Needed
	-Michael Roza</t>
        </r>
      </text>
    </comment>
    <comment ref="AX16" authorId="0" shapeId="0" xr:uid="{00000000-0006-0000-0100-0000E5060000}">
      <text>
        <r>
          <rPr>
            <sz val="10"/>
            <color rgb="FF000000"/>
            <rFont val="Arial"/>
          </rPr>
          <t>Needed
	-Michael Roza</t>
        </r>
      </text>
    </comment>
    <comment ref="AY16" authorId="0" shapeId="0" xr:uid="{00000000-0006-0000-0100-0000E4060000}">
      <text>
        <r>
          <rPr>
            <sz val="10"/>
            <color rgb="FF000000"/>
            <rFont val="Arial"/>
          </rPr>
          <t>Needed
	-Michael Roza</t>
        </r>
      </text>
    </comment>
    <comment ref="AZ16" authorId="0" shapeId="0" xr:uid="{00000000-0006-0000-0100-0000E3060000}">
      <text>
        <r>
          <rPr>
            <sz val="10"/>
            <color rgb="FF000000"/>
            <rFont val="Arial"/>
          </rPr>
          <t>Needed
	-Michael Roza</t>
        </r>
      </text>
    </comment>
    <comment ref="BA16" authorId="0" shapeId="0" xr:uid="{00000000-0006-0000-0100-0000E2060000}">
      <text>
        <r>
          <rPr>
            <sz val="10"/>
            <color rgb="FF000000"/>
            <rFont val="Arial"/>
          </rPr>
          <t>Needed
	-Michael Roza</t>
        </r>
      </text>
    </comment>
    <comment ref="BB16" authorId="0" shapeId="0" xr:uid="{00000000-0006-0000-0100-0000BF060000}">
      <text>
        <r>
          <rPr>
            <sz val="10"/>
            <color rgb="FF000000"/>
            <rFont val="Arial"/>
          </rPr>
          <t>Testing of restored processes needed
	-Michael Roza</t>
        </r>
      </text>
    </comment>
    <comment ref="BC16" authorId="0" shapeId="0" xr:uid="{00000000-0006-0000-0100-0000BE060000}">
      <text>
        <r>
          <rPr>
            <sz val="10"/>
            <color rgb="FF000000"/>
            <rFont val="Arial"/>
          </rPr>
          <t>Testing of restored processes needed
	-Michael Roza</t>
        </r>
      </text>
    </comment>
    <comment ref="BD16" authorId="0" shapeId="0" xr:uid="{00000000-0006-0000-0100-0000BD060000}">
      <text>
        <r>
          <rPr>
            <sz val="10"/>
            <color rgb="FF000000"/>
            <rFont val="Arial"/>
          </rPr>
          <t>Testing of restored processes needed
	-Michael Roza</t>
        </r>
      </text>
    </comment>
    <comment ref="BE16" authorId="0" shapeId="0" xr:uid="{00000000-0006-0000-0100-0000BC060000}">
      <text>
        <r>
          <rPr>
            <sz val="10"/>
            <color rgb="FF000000"/>
            <rFont val="Arial"/>
          </rPr>
          <t>Testing of restored processes needed.
	-Michael Roza</t>
        </r>
      </text>
    </comment>
    <comment ref="CP16" authorId="0" shapeId="0" xr:uid="{00000000-0006-0000-0100-00001A050000}">
      <text>
        <r>
          <rPr>
            <sz val="10"/>
            <color rgb="FF000000"/>
            <rFont val="Arial"/>
          </rPr>
          <t>Does not apply
	-Michael Roza
/Group Mtg Agreement
	-Michael Roza</t>
        </r>
      </text>
    </comment>
    <comment ref="EA16" authorId="0" shapeId="0" xr:uid="{00000000-0006-0000-0100-00004C030000}">
      <text>
        <r>
          <rPr>
            <sz val="10"/>
            <color rgb="FF000000"/>
            <rFont val="Arial"/>
          </rPr>
          <t>NA
	-nabeel Y
Nabeel  Please review EA8 to EL14
	-Michael Roza</t>
        </r>
      </text>
    </comment>
    <comment ref="MW16" authorId="0" shapeId="0" xr:uid="{00000000-0006-0000-0100-00000A0C0000}">
      <text>
        <r>
          <rPr>
            <sz val="10"/>
            <color rgb="FF000000"/>
            <rFont val="Arial"/>
          </rPr>
          <t>Testing has to be written into the contract
	-J Brook</t>
        </r>
      </text>
    </comment>
    <comment ref="NK16" authorId="0" shapeId="0" xr:uid="{00000000-0006-0000-0100-000027020000}">
      <text>
        <r>
          <rPr>
            <sz val="10"/>
            <color rgb="FF000000"/>
            <rFont val="Arial"/>
          </rPr>
          <t>Both
	-Michael Roza</t>
        </r>
      </text>
    </comment>
    <comment ref="NL16" authorId="0" shapeId="0" xr:uid="{00000000-0006-0000-0100-0000B8020000}">
      <text>
        <r>
          <rPr>
            <sz val="10"/>
            <color rgb="FF000000"/>
            <rFont val="Arial"/>
          </rPr>
          <t>both
	-Shahid Sharif</t>
        </r>
      </text>
    </comment>
    <comment ref="NM16" authorId="0" shapeId="0" xr:uid="{00000000-0006-0000-0100-000087010000}">
      <text>
        <r>
          <rPr>
            <sz val="10"/>
            <color rgb="FF000000"/>
            <rFont val="Arial"/>
          </rPr>
          <t>CSP
	-Sunil Jaikumar</t>
        </r>
      </text>
    </comment>
    <comment ref="E17" authorId="0" shapeId="0" xr:uid="{00000000-0006-0000-0100-0000AE060000}">
      <text>
        <r>
          <rPr>
            <sz val="10"/>
            <color rgb="FF000000"/>
            <rFont val="Arial"/>
          </rPr>
          <t>Applies: Needs to be in compliance with  information security policies, control standards and procedures.
	-Michael Roza
agree
	-nabeel Y
applies
	-nabeel Y</t>
        </r>
      </text>
    </comment>
    <comment ref="F17" authorId="0" shapeId="0" xr:uid="{00000000-0006-0000-0100-0000A5060000}">
      <text>
        <r>
          <rPr>
            <sz val="10"/>
            <color rgb="FF000000"/>
            <rFont val="Arial"/>
          </rPr>
          <t>Applies: Policy Exceptions need to be addressed
	-Michael Roza
agree
	-nabeel Y</t>
        </r>
      </text>
    </comment>
    <comment ref="G17" authorId="0" shapeId="0" xr:uid="{00000000-0006-0000-0100-00009C060000}">
      <text>
        <r>
          <rPr>
            <sz val="10"/>
            <color rgb="FF000000"/>
            <rFont val="Arial"/>
          </rPr>
          <t>Applies: This control needs to be incuded in self assessement.
	-Michael Roza</t>
        </r>
      </text>
    </comment>
    <comment ref="H17" authorId="0" shapeId="0" xr:uid="{00000000-0006-0000-0100-0000090C0000}">
      <text>
        <r>
          <rPr>
            <sz val="10"/>
            <color rgb="FF000000"/>
            <rFont val="Arial"/>
          </rPr>
          <t>Yes
	-nabeel Y
Applies: Vendor Compliance must be controlled
	-Michael Roza</t>
        </r>
      </text>
    </comment>
    <comment ref="I17" authorId="0" shapeId="0" xr:uid="{00000000-0006-0000-0100-0000B7060000}">
      <text>
        <r>
          <rPr>
            <sz val="10"/>
            <color rgb="FF000000"/>
            <rFont val="Arial"/>
          </rPr>
          <t>Applies: Needs to be in compliance with  information security policies, control standards and procedures.
	-Michael Roza
yes
	-nabeel Y</t>
        </r>
      </text>
    </comment>
    <comment ref="J17" authorId="0" shapeId="0" xr:uid="{00000000-0006-0000-0100-00008D060000}">
      <text>
        <r>
          <rPr>
            <sz val="10"/>
            <color rgb="FF000000"/>
            <rFont val="Arial"/>
          </rPr>
          <t>IT risk mgt must be considered when DDD&amp;T BCR
	-Michael Roza
yes
	-nabeel Y</t>
        </r>
      </text>
    </comment>
    <comment ref="K17" authorId="0" shapeId="0" xr:uid="{00000000-0006-0000-0100-0000E60B0000}">
      <text>
        <r>
          <rPr>
            <sz val="10"/>
            <color rgb="FF000000"/>
            <rFont val="Arial"/>
          </rPr>
          <t>N/A
	-nabeel Y
Change This applies. This control tests training and awareness and comparison of actual results to the objectives of training and awareness
	-Michael Roza
we can discuss I still dont see but I can be wrong
	-nabeel Y</t>
        </r>
      </text>
    </comment>
    <comment ref="L17" authorId="0" shapeId="0" xr:uid="{00000000-0006-0000-0100-000084060000}">
      <text>
        <r>
          <rPr>
            <sz val="10"/>
            <color rgb="FF000000"/>
            <rFont val="Arial"/>
          </rPr>
          <t>This control tests whether this BCP capability is present.
	-Michael Roza
yes
	-nabeel Y</t>
        </r>
      </text>
    </comment>
    <comment ref="M17" authorId="0" shapeId="0" xr:uid="{00000000-0006-0000-0100-000069060000}">
      <text>
        <r>
          <rPr>
            <sz val="10"/>
            <color rgb="FF000000"/>
            <rFont val="Arial"/>
          </rPr>
          <t>This control tests the management of risks that should be included in the risk protfolio.
	-Michael Roza
yes you BCP is usually based on risk analysis
	-nabeel Y</t>
        </r>
      </text>
    </comment>
    <comment ref="N17" authorId="0" shapeId="0" xr:uid="{00000000-0006-0000-0100-000072060000}">
      <text>
        <r>
          <rPr>
            <sz val="10"/>
            <color rgb="FF000000"/>
            <rFont val="Arial"/>
          </rPr>
          <t>Risk in this area should be reported in the risk dashboard/risk system
	-Michael Roza</t>
        </r>
      </text>
    </comment>
    <comment ref="O17" authorId="0" shapeId="0" xr:uid="{00000000-0006-0000-0100-00007B060000}">
      <text>
        <r>
          <rPr>
            <sz val="10"/>
            <color rgb="FF000000"/>
            <rFont val="Arial"/>
          </rPr>
          <t>The residual risk after application of controls needs to be managed.
	-Michael Roza</t>
        </r>
      </text>
    </comment>
    <comment ref="P17" authorId="0" shapeId="0" xr:uid="{00000000-0006-0000-0100-000060060000}">
      <text>
        <r>
          <rPr>
            <sz val="10"/>
            <color rgb="FF000000"/>
            <rFont val="Arial"/>
          </rPr>
          <t>This doesn't apply
	-Michael Roza</t>
        </r>
      </text>
    </comment>
    <comment ref="Q17" authorId="0" shapeId="0" xr:uid="{00000000-0006-0000-0100-0000EB050000}">
      <text>
        <r>
          <rPr>
            <sz val="10"/>
            <color rgb="FF000000"/>
            <rFont val="Arial"/>
          </rPr>
          <t>This doesn't apply
	-Michael Roza
edge case how are going to monitor your infrastructure without some sort of a privileged service account or an API with a key
	-nabeel Y</t>
        </r>
      </text>
    </comment>
    <comment ref="R17" authorId="0" shapeId="0" xr:uid="{00000000-0006-0000-0100-0000EA050000}">
      <text>
        <r>
          <rPr>
            <sz val="10"/>
            <color rgb="FF000000"/>
            <rFont val="Arial"/>
          </rPr>
          <t>This doesn't apply
	-Michael Roza</t>
        </r>
      </text>
    </comment>
    <comment ref="S17" authorId="0" shapeId="0" xr:uid="{00000000-0006-0000-0100-0000E9050000}">
      <text>
        <r>
          <rPr>
            <sz val="10"/>
            <color rgb="FF000000"/>
            <rFont val="Arial"/>
          </rPr>
          <t>This doesn't apply
	-Michael Roza</t>
        </r>
      </text>
    </comment>
    <comment ref="T17" authorId="0" shapeId="0" xr:uid="{00000000-0006-0000-0100-0000E8050000}">
      <text>
        <r>
          <rPr>
            <sz val="10"/>
            <color rgb="FF000000"/>
            <rFont val="Arial"/>
          </rPr>
          <t>This doesn't apply
	-Michael Roza</t>
        </r>
      </text>
    </comment>
    <comment ref="U17" authorId="0" shapeId="0" xr:uid="{00000000-0006-0000-0100-0000E7050000}">
      <text>
        <r>
          <rPr>
            <sz val="10"/>
            <color rgb="FF000000"/>
            <rFont val="Arial"/>
          </rPr>
          <t>This doesn't apply
	-Michael Roza</t>
        </r>
      </text>
    </comment>
    <comment ref="V17" authorId="0" shapeId="0" xr:uid="{00000000-0006-0000-0100-0000E6050000}">
      <text>
        <r>
          <rPr>
            <sz val="10"/>
            <color rgb="FF000000"/>
            <rFont val="Arial"/>
          </rPr>
          <t>This doesn't apply
	-Michael Roza</t>
        </r>
      </text>
    </comment>
    <comment ref="W17" authorId="0" shapeId="0" xr:uid="{00000000-0006-0000-0100-0000E5050000}">
      <text>
        <r>
          <rPr>
            <sz val="10"/>
            <color rgb="FF000000"/>
            <rFont val="Arial"/>
          </rPr>
          <t>This doesn't apply
	-Michael Roza</t>
        </r>
      </text>
    </comment>
    <comment ref="X17" authorId="0" shapeId="0" xr:uid="{00000000-0006-0000-0100-0000E4050000}">
      <text>
        <r>
          <rPr>
            <sz val="10"/>
            <color rgb="FF000000"/>
            <rFont val="Arial"/>
          </rPr>
          <t>This doesn't apply
	-Michael Roza</t>
        </r>
      </text>
    </comment>
    <comment ref="Y17" authorId="0" shapeId="0" xr:uid="{00000000-0006-0000-0100-0000E3050000}">
      <text>
        <r>
          <rPr>
            <sz val="10"/>
            <color rgb="FF000000"/>
            <rFont val="Arial"/>
          </rPr>
          <t>This doesn't apply
	-Michael Roza</t>
        </r>
      </text>
    </comment>
    <comment ref="Z17" authorId="0" shapeId="0" xr:uid="{00000000-0006-0000-0100-0000E2050000}">
      <text>
        <r>
          <rPr>
            <sz val="10"/>
            <color rgb="FF000000"/>
            <rFont val="Arial"/>
          </rPr>
          <t>This doesn't apply
	-Michael Roza</t>
        </r>
      </text>
    </comment>
    <comment ref="AA17" authorId="0" shapeId="0" xr:uid="{00000000-0006-0000-0100-0000E1050000}">
      <text>
        <r>
          <rPr>
            <sz val="10"/>
            <color rgb="FF000000"/>
            <rFont val="Arial"/>
          </rPr>
          <t>This doesn't apply
	-Michael Roza</t>
        </r>
      </text>
    </comment>
    <comment ref="AB17" authorId="0" shapeId="0" xr:uid="{00000000-0006-0000-0100-0000E0050000}">
      <text>
        <r>
          <rPr>
            <sz val="10"/>
            <color rgb="FF000000"/>
            <rFont val="Arial"/>
          </rPr>
          <t>This doesn't apply
	-Michael Roza</t>
        </r>
      </text>
    </comment>
    <comment ref="AC17" authorId="0" shapeId="0" xr:uid="{00000000-0006-0000-0100-0000DF050000}">
      <text>
        <r>
          <rPr>
            <sz val="10"/>
            <color rgb="FF000000"/>
            <rFont val="Arial"/>
          </rPr>
          <t>This doesn't apply
	-Michael Roza</t>
        </r>
      </text>
    </comment>
    <comment ref="AD17" authorId="0" shapeId="0" xr:uid="{00000000-0006-0000-0100-0000DE050000}">
      <text>
        <r>
          <rPr>
            <sz val="10"/>
            <color rgb="FF000000"/>
            <rFont val="Arial"/>
          </rPr>
          <t>This doesn't apply
	-Michael Roza</t>
        </r>
      </text>
    </comment>
    <comment ref="AE17" authorId="0" shapeId="0" xr:uid="{00000000-0006-0000-0100-0000DD050000}">
      <text>
        <r>
          <rPr>
            <sz val="10"/>
            <color rgb="FF000000"/>
            <rFont val="Arial"/>
          </rPr>
          <t>This doesn't apply
	-Michael Roza</t>
        </r>
      </text>
    </comment>
    <comment ref="AF17" authorId="0" shapeId="0" xr:uid="{00000000-0006-0000-0100-00007D050000}">
      <text>
        <r>
          <rPr>
            <sz val="10"/>
            <color rgb="FF000000"/>
            <rFont val="Arial"/>
          </rPr>
          <t>This doesn't apply
	-Michael Roza</t>
        </r>
      </text>
    </comment>
    <comment ref="AG17" authorId="0" shapeId="0" xr:uid="{00000000-0006-0000-0100-00007C050000}">
      <text>
        <r>
          <rPr>
            <sz val="10"/>
            <color rgb="FF000000"/>
            <rFont val="Arial"/>
          </rPr>
          <t>This doesn't apply
	-Michael Roza</t>
        </r>
      </text>
    </comment>
    <comment ref="AH17" authorId="0" shapeId="0" xr:uid="{00000000-0006-0000-0100-00007B050000}">
      <text>
        <r>
          <rPr>
            <sz val="10"/>
            <color rgb="FF000000"/>
            <rFont val="Arial"/>
          </rPr>
          <t>This doesn't apply
	-Michael Roza</t>
        </r>
      </text>
    </comment>
    <comment ref="AI17" authorId="0" shapeId="0" xr:uid="{00000000-0006-0000-0100-000040050000}">
      <text>
        <r>
          <rPr>
            <sz val="10"/>
            <color rgb="FF000000"/>
            <rFont val="Arial"/>
          </rPr>
          <t>This doesn't apply
	-Michael Roza</t>
        </r>
      </text>
    </comment>
    <comment ref="AJ17" authorId="0" shapeId="0" xr:uid="{00000000-0006-0000-0100-00003F050000}">
      <text>
        <r>
          <rPr>
            <sz val="10"/>
            <color rgb="FF000000"/>
            <rFont val="Arial"/>
          </rPr>
          <t>This doesn't apply
	-Michael Roza</t>
        </r>
      </text>
    </comment>
    <comment ref="AK17" authorId="0" shapeId="0" xr:uid="{00000000-0006-0000-0100-00003E050000}">
      <text>
        <r>
          <rPr>
            <sz val="10"/>
            <color rgb="FF000000"/>
            <rFont val="Arial"/>
          </rPr>
          <t>This doesn't apply
	-Michael Roza</t>
        </r>
      </text>
    </comment>
    <comment ref="AL17" authorId="0" shapeId="0" xr:uid="{00000000-0006-0000-0100-00003D050000}">
      <text>
        <r>
          <rPr>
            <sz val="10"/>
            <color rgb="FF000000"/>
            <rFont val="Arial"/>
          </rPr>
          <t>This doesn't apply
	-Michael Roza</t>
        </r>
      </text>
    </comment>
    <comment ref="AM17" authorId="0" shapeId="0" xr:uid="{00000000-0006-0000-0100-00003C050000}">
      <text>
        <r>
          <rPr>
            <sz val="10"/>
            <color rgb="FF000000"/>
            <rFont val="Arial"/>
          </rPr>
          <t>This doesn't apply
	-Michael Roza</t>
        </r>
      </text>
    </comment>
    <comment ref="AN17" authorId="0" shapeId="0" xr:uid="{00000000-0006-0000-0100-00003B050000}">
      <text>
        <r>
          <rPr>
            <sz val="10"/>
            <color rgb="FF000000"/>
            <rFont val="Arial"/>
          </rPr>
          <t>This doesn't apply
	-Michael Roza</t>
        </r>
      </text>
    </comment>
    <comment ref="AO17" authorId="0" shapeId="0" xr:uid="{00000000-0006-0000-0100-00003A050000}">
      <text>
        <r>
          <rPr>
            <sz val="10"/>
            <color rgb="FF000000"/>
            <rFont val="Arial"/>
          </rPr>
          <t>This doesn't apply
	-Michael Roza</t>
        </r>
      </text>
    </comment>
    <comment ref="AP17" authorId="0" shapeId="0" xr:uid="{00000000-0006-0000-0100-000039050000}">
      <text>
        <r>
          <rPr>
            <sz val="10"/>
            <color rgb="FF000000"/>
            <rFont val="Arial"/>
          </rPr>
          <t>This doesn't apply
	-Michael Roza</t>
        </r>
      </text>
    </comment>
    <comment ref="AQ17" authorId="0" shapeId="0" xr:uid="{00000000-0006-0000-0100-000038050000}">
      <text>
        <r>
          <rPr>
            <sz val="10"/>
            <color rgb="FF000000"/>
            <rFont val="Arial"/>
          </rPr>
          <t>This doesn't apply
	-Michael Roza</t>
        </r>
      </text>
    </comment>
    <comment ref="AR17" authorId="0" shapeId="0" xr:uid="{00000000-0006-0000-0100-000037050000}">
      <text>
        <r>
          <rPr>
            <sz val="10"/>
            <color rgb="FF000000"/>
            <rFont val="Arial"/>
          </rPr>
          <t>This doesn't apply
	-Michael Roza</t>
        </r>
      </text>
    </comment>
    <comment ref="AS17" authorId="0" shapeId="0" xr:uid="{00000000-0006-0000-0100-000036050000}">
      <text>
        <r>
          <rPr>
            <sz val="10"/>
            <color rgb="FF000000"/>
            <rFont val="Arial"/>
          </rPr>
          <t>This doesn't apply
	-Michael Roza</t>
        </r>
      </text>
    </comment>
    <comment ref="AT17" authorId="0" shapeId="0" xr:uid="{00000000-0006-0000-0100-000035050000}">
      <text>
        <r>
          <rPr>
            <sz val="10"/>
            <color rgb="FF000000"/>
            <rFont val="Arial"/>
          </rPr>
          <t>This doesn't apply
	-Michael Roza</t>
        </r>
      </text>
    </comment>
    <comment ref="AU17" authorId="0" shapeId="0" xr:uid="{00000000-0006-0000-0100-000034050000}">
      <text>
        <r>
          <rPr>
            <sz val="10"/>
            <color rgb="FF000000"/>
            <rFont val="Arial"/>
          </rPr>
          <t>This doesn't apply
	-Michael Roza</t>
        </r>
      </text>
    </comment>
    <comment ref="AV17" authorId="0" shapeId="0" xr:uid="{00000000-0006-0000-0100-000033050000}">
      <text>
        <r>
          <rPr>
            <sz val="10"/>
            <color rgb="FF000000"/>
            <rFont val="Arial"/>
          </rPr>
          <t>This doesn't apply
	-Michael Roza</t>
        </r>
      </text>
    </comment>
    <comment ref="AW17" authorId="0" shapeId="0" xr:uid="{00000000-0006-0000-0100-000032050000}">
      <text>
        <r>
          <rPr>
            <sz val="10"/>
            <color rgb="FF000000"/>
            <rFont val="Arial"/>
          </rPr>
          <t>This doesn't apply
	-Michael Roza</t>
        </r>
      </text>
    </comment>
    <comment ref="AX17" authorId="0" shapeId="0" xr:uid="{00000000-0006-0000-0100-000031050000}">
      <text>
        <r>
          <rPr>
            <sz val="10"/>
            <color rgb="FF000000"/>
            <rFont val="Arial"/>
          </rPr>
          <t>This doesn't apply
	-Michael Roza</t>
        </r>
      </text>
    </comment>
    <comment ref="AY17" authorId="0" shapeId="0" xr:uid="{00000000-0006-0000-0100-000030050000}">
      <text>
        <r>
          <rPr>
            <sz val="10"/>
            <color rgb="FF000000"/>
            <rFont val="Arial"/>
          </rPr>
          <t>This doesn't apply
	-Michael Roza</t>
        </r>
      </text>
    </comment>
    <comment ref="AZ17" authorId="0" shapeId="0" xr:uid="{00000000-0006-0000-0100-00002F050000}">
      <text>
        <r>
          <rPr>
            <sz val="10"/>
            <color rgb="FF000000"/>
            <rFont val="Arial"/>
          </rPr>
          <t>This doesn't apply
	-Michael Roza</t>
        </r>
      </text>
    </comment>
    <comment ref="BA17" authorId="0" shapeId="0" xr:uid="{00000000-0006-0000-0100-00002E050000}">
      <text>
        <r>
          <rPr>
            <sz val="10"/>
            <color rgb="FF000000"/>
            <rFont val="Arial"/>
          </rPr>
          <t>This doesn't apply
	-Michael Roza</t>
        </r>
      </text>
    </comment>
    <comment ref="BB17" authorId="0" shapeId="0" xr:uid="{00000000-0006-0000-0100-00002D050000}">
      <text>
        <r>
          <rPr>
            <sz val="10"/>
            <color rgb="FF000000"/>
            <rFont val="Arial"/>
          </rPr>
          <t>This doesn't apply
	-Michael Roza</t>
        </r>
      </text>
    </comment>
    <comment ref="BC17" authorId="0" shapeId="0" xr:uid="{00000000-0006-0000-0100-00002C050000}">
      <text>
        <r>
          <rPr>
            <sz val="10"/>
            <color rgb="FF000000"/>
            <rFont val="Arial"/>
          </rPr>
          <t>This doesn't apply
	-Michael Roza</t>
        </r>
      </text>
    </comment>
    <comment ref="BD17" authorId="0" shapeId="0" xr:uid="{00000000-0006-0000-0100-00002A050000}">
      <text>
        <r>
          <rPr>
            <sz val="10"/>
            <color rgb="FF000000"/>
            <rFont val="Arial"/>
          </rPr>
          <t>This doesn't apply
	-Michael Roza</t>
        </r>
      </text>
    </comment>
    <comment ref="BE17" authorId="0" shapeId="0" xr:uid="{00000000-0006-0000-0100-00002B050000}">
      <text>
        <r>
          <rPr>
            <sz val="10"/>
            <color rgb="FF000000"/>
            <rFont val="Arial"/>
          </rPr>
          <t>This doesn't apply
	-Michael Roza</t>
        </r>
      </text>
    </comment>
    <comment ref="CP17" authorId="0" shapeId="0" xr:uid="{00000000-0006-0000-0100-000019050000}">
      <text>
        <r>
          <rPr>
            <sz val="10"/>
            <color rgb="FF000000"/>
            <rFont val="Arial"/>
          </rPr>
          <t>Does not apply
	-Michael Roza
/Group Mtg Agreement
	-Michael Roza</t>
        </r>
      </text>
    </comment>
    <comment ref="DY17" authorId="0" shapeId="0" xr:uid="{00000000-0006-0000-0100-000093030000}">
      <text>
        <r>
          <rPr>
            <sz val="10"/>
            <color rgb="FF000000"/>
            <rFont val="Arial"/>
          </rPr>
          <t>this is primarily the foundational pieces of the data center
	-J Brook
Yes N/A
	-Michael Roza</t>
        </r>
      </text>
    </comment>
    <comment ref="EA17" authorId="0" shapeId="0" xr:uid="{00000000-0006-0000-0100-00004B030000}">
      <text>
        <r>
          <rPr>
            <sz val="10"/>
            <color rgb="FF000000"/>
            <rFont val="Arial"/>
          </rPr>
          <t>NA
	-nabeel Y</t>
        </r>
      </text>
    </comment>
    <comment ref="NK17" authorId="0" shapeId="0" xr:uid="{00000000-0006-0000-0100-000026020000}">
      <text>
        <r>
          <rPr>
            <sz val="10"/>
            <color rgb="FF000000"/>
            <rFont val="Arial"/>
          </rPr>
          <t>CSP
	-Michael Roza</t>
        </r>
      </text>
    </comment>
    <comment ref="NL17" authorId="0" shapeId="0" xr:uid="{00000000-0006-0000-0100-0000B7020000}">
      <text>
        <r>
          <rPr>
            <sz val="10"/>
            <color rgb="FF000000"/>
            <rFont val="Arial"/>
          </rPr>
          <t>csp
	-Shahid Sharif</t>
        </r>
      </text>
    </comment>
    <comment ref="NM17" authorId="0" shapeId="0" xr:uid="{00000000-0006-0000-0100-000086010000}">
      <text>
        <r>
          <rPr>
            <sz val="10"/>
            <color rgb="FF000000"/>
            <rFont val="Arial"/>
          </rPr>
          <t>CSP
	-Sunil Jaikumar</t>
        </r>
      </text>
    </comment>
    <comment ref="E18" authorId="0" shapeId="0" xr:uid="{00000000-0006-0000-0100-0000AD060000}">
      <text>
        <r>
          <rPr>
            <sz val="10"/>
            <color rgb="FF000000"/>
            <rFont val="Arial"/>
          </rPr>
          <t>Applies: Needs to be in compliance with  information security policies, control standards and procedures.
	-Michael Roza
agree
	-nabeel Y</t>
        </r>
      </text>
    </comment>
    <comment ref="F18" authorId="0" shapeId="0" xr:uid="{00000000-0006-0000-0100-0000A4060000}">
      <text>
        <r>
          <rPr>
            <sz val="10"/>
            <color rgb="FF000000"/>
            <rFont val="Arial"/>
          </rPr>
          <t>Applies: Policy Exceptions need to be addressed
	-Michael Roza
agree policy is documentation
	-nabeel Y</t>
        </r>
      </text>
    </comment>
    <comment ref="G18" authorId="0" shapeId="0" xr:uid="{00000000-0006-0000-0100-00009B060000}">
      <text>
        <r>
          <rPr>
            <sz val="10"/>
            <color rgb="FF000000"/>
            <rFont val="Arial"/>
          </rPr>
          <t>Applies: This control needs to be incuded in self assessement.
	-Michael Roza</t>
        </r>
      </text>
    </comment>
    <comment ref="H18" authorId="0" shapeId="0" xr:uid="{00000000-0006-0000-0100-0000080C0000}">
      <text>
        <r>
          <rPr>
            <sz val="10"/>
            <color rgb="FF000000"/>
            <rFont val="Arial"/>
          </rPr>
          <t>Yes
	-nabeel Y
Applies: Vendor Compliance must be controlled
	-Michael Roza</t>
        </r>
      </text>
    </comment>
    <comment ref="I18" authorId="0" shapeId="0" xr:uid="{00000000-0006-0000-0100-0000B6060000}">
      <text>
        <r>
          <rPr>
            <sz val="10"/>
            <color rgb="FF000000"/>
            <rFont val="Arial"/>
          </rPr>
          <t>Applies: Needs to be in compliance with  information security policies, control standards and procedures.
	-Michael Roza</t>
        </r>
      </text>
    </comment>
    <comment ref="J18" authorId="0" shapeId="0" xr:uid="{00000000-0006-0000-0100-00008C060000}">
      <text>
        <r>
          <rPr>
            <sz val="10"/>
            <color rgb="FF000000"/>
            <rFont val="Arial"/>
          </rPr>
          <t>IT risk mgt must be considered when DDD&amp;T BCR
	-Michael Roza</t>
        </r>
      </text>
    </comment>
    <comment ref="K18" authorId="0" shapeId="0" xr:uid="{00000000-0006-0000-0100-0000E50B0000}">
      <text>
        <r>
          <rPr>
            <sz val="10"/>
            <color rgb="FF000000"/>
            <rFont val="Arial"/>
          </rPr>
          <t>N/A
	-nabeel Y
Change This applies. This control tests training and awareness and comparison of actual results to the objectives of training and awareness
	-Michael Roza</t>
        </r>
      </text>
    </comment>
    <comment ref="L18" authorId="0" shapeId="0" xr:uid="{00000000-0006-0000-0100-000083060000}">
      <text>
        <r>
          <rPr>
            <sz val="10"/>
            <color rgb="FF000000"/>
            <rFont val="Arial"/>
          </rPr>
          <t>This control tests whether this BCP capability is present.
	-Michael Roza
yes
	-nabeel Y</t>
        </r>
      </text>
    </comment>
    <comment ref="M18" authorId="0" shapeId="0" xr:uid="{00000000-0006-0000-0100-000068060000}">
      <text>
        <r>
          <rPr>
            <sz val="10"/>
            <color rgb="FF000000"/>
            <rFont val="Arial"/>
          </rPr>
          <t>This control tests the management of risks that should be included in the risk protfolio.
	-Michael Roza
yes
	-nabeel Y</t>
        </r>
      </text>
    </comment>
    <comment ref="N18" authorId="0" shapeId="0" xr:uid="{00000000-0006-0000-0100-000071060000}">
      <text>
        <r>
          <rPr>
            <sz val="10"/>
            <color rgb="FF000000"/>
            <rFont val="Arial"/>
          </rPr>
          <t>Risk in this area should be reported in the risk dashboard/risk system
	-Michael Roza
I guess if you risk profile changes then your BCP should change
	-nabeel Y</t>
        </r>
      </text>
    </comment>
    <comment ref="O18" authorId="0" shapeId="0" xr:uid="{00000000-0006-0000-0100-00007A060000}">
      <text>
        <r>
          <rPr>
            <sz val="10"/>
            <color rgb="FF000000"/>
            <rFont val="Arial"/>
          </rPr>
          <t>The residual risk after application of controls needs to be managed.
	-Michael Roza
yes
	-nabeel Y</t>
        </r>
      </text>
    </comment>
    <comment ref="P18" authorId="0" shapeId="0" xr:uid="{00000000-0006-0000-0100-00005F060000}">
      <text>
        <r>
          <rPr>
            <sz val="10"/>
            <color rgb="FF000000"/>
            <rFont val="Arial"/>
          </rPr>
          <t>Unique identifier could apply as part of security features
	-Michael Roza</t>
        </r>
      </text>
    </comment>
    <comment ref="Q18" authorId="0" shapeId="0" xr:uid="{00000000-0006-0000-0100-000057060000}">
      <text>
        <r>
          <rPr>
            <sz val="10"/>
            <color rgb="FF000000"/>
            <rFont val="Arial"/>
          </rPr>
          <t>This could apply as effective use of security features
	-Michael Roza</t>
        </r>
      </text>
    </comment>
    <comment ref="R18" authorId="0" shapeId="0" xr:uid="{00000000-0006-0000-0100-000056060000}">
      <text>
        <r>
          <rPr>
            <sz val="10"/>
            <color rgb="FF000000"/>
            <rFont val="Arial"/>
          </rPr>
          <t>This could apply as effective use of security features
	-Michael Roza</t>
        </r>
      </text>
    </comment>
    <comment ref="S18" authorId="0" shapeId="0" xr:uid="{00000000-0006-0000-0100-000055060000}">
      <text>
        <r>
          <rPr>
            <sz val="10"/>
            <color rgb="FF000000"/>
            <rFont val="Arial"/>
          </rPr>
          <t>This could apply as effective use of security features
	-Michael Roza</t>
        </r>
      </text>
    </comment>
    <comment ref="T18" authorId="0" shapeId="0" xr:uid="{00000000-0006-0000-0100-0000DC050000}">
      <text>
        <r>
          <rPr>
            <sz val="10"/>
            <color rgb="FF000000"/>
            <rFont val="Arial"/>
          </rPr>
          <t>Agree
	-Michael Roza</t>
        </r>
      </text>
    </comment>
    <comment ref="U18" authorId="0" shapeId="0" xr:uid="{00000000-0006-0000-0100-0000DB050000}">
      <text>
        <r>
          <rPr>
            <sz val="10"/>
            <color rgb="FF000000"/>
            <rFont val="Arial"/>
          </rPr>
          <t>Agree
	-Michael Roza</t>
        </r>
      </text>
    </comment>
    <comment ref="V18" authorId="0" shapeId="0" xr:uid="{00000000-0006-0000-0100-0000DA050000}">
      <text>
        <r>
          <rPr>
            <sz val="10"/>
            <color rgb="FF000000"/>
            <rFont val="Arial"/>
          </rPr>
          <t>Agree
	-Michael Roza</t>
        </r>
      </text>
    </comment>
    <comment ref="W18" authorId="0" shapeId="0" xr:uid="{00000000-0006-0000-0100-0000D9050000}">
      <text>
        <r>
          <rPr>
            <sz val="10"/>
            <color rgb="FF000000"/>
            <rFont val="Arial"/>
          </rPr>
          <t>Agree
	-Michael Roza</t>
        </r>
      </text>
    </comment>
    <comment ref="X18" authorId="0" shapeId="0" xr:uid="{00000000-0006-0000-0100-0000D8050000}">
      <text>
        <r>
          <rPr>
            <sz val="10"/>
            <color rgb="FF000000"/>
            <rFont val="Arial"/>
          </rPr>
          <t>Agree
	-Michael Roza</t>
        </r>
      </text>
    </comment>
    <comment ref="Y18" authorId="0" shapeId="0" xr:uid="{00000000-0006-0000-0100-0000D7050000}">
      <text>
        <r>
          <rPr>
            <sz val="10"/>
            <color rgb="FF000000"/>
            <rFont val="Arial"/>
          </rPr>
          <t>Agree
	-Michael Roza</t>
        </r>
      </text>
    </comment>
    <comment ref="Z18" authorId="0" shapeId="0" xr:uid="{00000000-0006-0000-0100-0000D6050000}">
      <text>
        <r>
          <rPr>
            <sz val="10"/>
            <color rgb="FF000000"/>
            <rFont val="Arial"/>
          </rPr>
          <t>Agree
	-Michael Roza</t>
        </r>
      </text>
    </comment>
    <comment ref="AA18" authorId="0" shapeId="0" xr:uid="{00000000-0006-0000-0100-0000D5050000}">
      <text>
        <r>
          <rPr>
            <sz val="10"/>
            <color rgb="FF000000"/>
            <rFont val="Arial"/>
          </rPr>
          <t>Agree
	-Michael Roza</t>
        </r>
      </text>
    </comment>
    <comment ref="AB18" authorId="0" shapeId="0" xr:uid="{00000000-0006-0000-0100-0000D4050000}">
      <text>
        <r>
          <rPr>
            <sz val="10"/>
            <color rgb="FF000000"/>
            <rFont val="Arial"/>
          </rPr>
          <t>Agree
	-Michael Roza</t>
        </r>
      </text>
    </comment>
    <comment ref="AC18" authorId="0" shapeId="0" xr:uid="{00000000-0006-0000-0100-0000D3050000}">
      <text>
        <r>
          <rPr>
            <sz val="10"/>
            <color rgb="FF000000"/>
            <rFont val="Arial"/>
          </rPr>
          <t>Agree
	-Michael Roza</t>
        </r>
      </text>
    </comment>
    <comment ref="AD18" authorId="0" shapeId="0" xr:uid="{00000000-0006-0000-0100-0000D2050000}">
      <text>
        <r>
          <rPr>
            <sz val="10"/>
            <color rgb="FF000000"/>
            <rFont val="Arial"/>
          </rPr>
          <t>Agree
	-Michael Roza</t>
        </r>
      </text>
    </comment>
    <comment ref="AE18" authorId="0" shapeId="0" xr:uid="{00000000-0006-0000-0100-0000D1050000}">
      <text>
        <r>
          <rPr>
            <sz val="10"/>
            <color rgb="FF000000"/>
            <rFont val="Arial"/>
          </rPr>
          <t>Agree
	-Michael Roza</t>
        </r>
      </text>
    </comment>
    <comment ref="AF18" authorId="0" shapeId="0" xr:uid="{00000000-0006-0000-0100-0000610B0000}">
      <text>
        <r>
          <rPr>
            <sz val="10"/>
            <color rgb="FF000000"/>
            <rFont val="Arial"/>
          </rPr>
          <t>Irrespective of OTB or not, doesn't deal with authentication
	-J Brook
Not sure what this means
	-Michael Roza</t>
        </r>
      </text>
    </comment>
    <comment ref="AP18" authorId="0" shapeId="0" xr:uid="{00000000-0006-0000-0100-0000620B0000}">
      <text>
        <r>
          <rPr>
            <sz val="10"/>
            <color rgb="FF000000"/>
            <rFont val="Arial"/>
          </rPr>
          <t>Irrespective of OTB or not
	-J Brook</t>
        </r>
      </text>
    </comment>
    <comment ref="CP18" authorId="0" shapeId="0" xr:uid="{00000000-0006-0000-0100-000018050000}">
      <text>
        <r>
          <rPr>
            <sz val="10"/>
            <color rgb="FF000000"/>
            <rFont val="Arial"/>
          </rPr>
          <t>Does not apply
	-Michael Roza
/Group Mtg Agreement
	-Michael Roza</t>
        </r>
      </text>
    </comment>
    <comment ref="EB18" authorId="0" shapeId="0" xr:uid="{00000000-0006-0000-0100-0000A0000000}">
      <text>
        <r>
          <rPr>
            <sz val="10"/>
            <color rgb="FF000000"/>
            <rFont val="Arial"/>
          </rPr>
          <t>Agree
	-Troy Peterson
Agree
	-Michael Roza</t>
        </r>
      </text>
    </comment>
    <comment ref="NG18" authorId="0" shapeId="0" xr:uid="{00000000-0006-0000-0100-000039020000}">
      <text>
        <r>
          <rPr>
            <sz val="10"/>
            <color rgb="FF000000"/>
            <rFont val="Arial"/>
          </rPr>
          <t>IaaS case only
	-J Brook</t>
        </r>
      </text>
    </comment>
    <comment ref="NK18" authorId="0" shapeId="0" xr:uid="{00000000-0006-0000-0100-000025020000}">
      <text>
        <r>
          <rPr>
            <sz val="10"/>
            <color rgb="FF000000"/>
            <rFont val="Arial"/>
          </rPr>
          <t>CSP
	-Michael Roza</t>
        </r>
      </text>
    </comment>
    <comment ref="NL18" authorId="0" shapeId="0" xr:uid="{00000000-0006-0000-0100-0000B6020000}">
      <text>
        <r>
          <rPr>
            <sz val="10"/>
            <color rgb="FF000000"/>
            <rFont val="Arial"/>
          </rPr>
          <t>both
	-Shahid Sharif</t>
        </r>
      </text>
    </comment>
    <comment ref="NM18" authorId="0" shapeId="0" xr:uid="{00000000-0006-0000-0100-000085010000}">
      <text>
        <r>
          <rPr>
            <sz val="10"/>
            <color rgb="FF000000"/>
            <rFont val="Arial"/>
          </rPr>
          <t>CSP
	-Sunil Jaikumar</t>
        </r>
      </text>
    </comment>
    <comment ref="E19" authorId="0" shapeId="0" xr:uid="{00000000-0006-0000-0100-0000AC060000}">
      <text>
        <r>
          <rPr>
            <sz val="10"/>
            <color rgb="FF000000"/>
            <rFont val="Arial"/>
          </rPr>
          <t>Applies: Needs to be in compliance with  information security policies, control standards and procedures.
	-Michael Roza
agree
	-nabeel Y</t>
        </r>
      </text>
    </comment>
    <comment ref="F19" authorId="0" shapeId="0" xr:uid="{00000000-0006-0000-0100-0000A3060000}">
      <text>
        <r>
          <rPr>
            <sz val="10"/>
            <color rgb="FF000000"/>
            <rFont val="Arial"/>
          </rPr>
          <t>Applies: Policy Exceptions need to be addressed
	-Michael Roza</t>
        </r>
      </text>
    </comment>
    <comment ref="G19" authorId="0" shapeId="0" xr:uid="{00000000-0006-0000-0100-00009A060000}">
      <text>
        <r>
          <rPr>
            <sz val="10"/>
            <color rgb="FF000000"/>
            <rFont val="Arial"/>
          </rPr>
          <t>Applies: This control needs to be incuded in self assessement.
	-Michael Roza
agree as part of annual testing
	-nabeel Y</t>
        </r>
      </text>
    </comment>
    <comment ref="H19" authorId="0" shapeId="0" xr:uid="{00000000-0006-0000-0100-0000070C0000}">
      <text>
        <r>
          <rPr>
            <sz val="10"/>
            <color rgb="FF000000"/>
            <rFont val="Arial"/>
          </rPr>
          <t>Yes
	-nabeel Y
Applies: Vendor Compliance must be controlled
	-Michael Roza</t>
        </r>
      </text>
    </comment>
    <comment ref="I19" authorId="0" shapeId="0" xr:uid="{00000000-0006-0000-0100-0000B5060000}">
      <text>
        <r>
          <rPr>
            <sz val="10"/>
            <color rgb="FF000000"/>
            <rFont val="Arial"/>
          </rPr>
          <t>Applies: Needs to be in compliance with  information security policies, control standards and procedures.
	-Michael Roza</t>
        </r>
      </text>
    </comment>
    <comment ref="J19" authorId="0" shapeId="0" xr:uid="{00000000-0006-0000-0100-00008B060000}">
      <text>
        <r>
          <rPr>
            <sz val="10"/>
            <color rgb="FF000000"/>
            <rFont val="Arial"/>
          </rPr>
          <t>IT risk mgt must be considered when DDD&amp;T BCR
	-Michael Roza</t>
        </r>
      </text>
    </comment>
    <comment ref="K19" authorId="0" shapeId="0" xr:uid="{00000000-0006-0000-0100-0000E40B0000}">
      <text>
        <r>
          <rPr>
            <sz val="10"/>
            <color rgb="FF000000"/>
            <rFont val="Arial"/>
          </rPr>
          <t>N/A
	-nabeel Y
Change This applies. This control tests training and awareness and comparison of actual results to the objectives of training and awareness
	-Michael Roza</t>
        </r>
      </text>
    </comment>
    <comment ref="L19" authorId="0" shapeId="0" xr:uid="{00000000-0006-0000-0100-000082060000}">
      <text>
        <r>
          <rPr>
            <sz val="10"/>
            <color rgb="FF000000"/>
            <rFont val="Arial"/>
          </rPr>
          <t>This control tests whether this BCP capability is present.
	-Michael Roza</t>
        </r>
      </text>
    </comment>
    <comment ref="M19" authorId="0" shapeId="0" xr:uid="{00000000-0006-0000-0100-000067060000}">
      <text>
        <r>
          <rPr>
            <sz val="10"/>
            <color rgb="FF000000"/>
            <rFont val="Arial"/>
          </rPr>
          <t>This control tests the management of risks that should be included in the risk protfolio.
	-Michael Roza</t>
        </r>
      </text>
    </comment>
    <comment ref="N19" authorId="0" shapeId="0" xr:uid="{00000000-0006-0000-0100-000070060000}">
      <text>
        <r>
          <rPr>
            <sz val="10"/>
            <color rgb="FF000000"/>
            <rFont val="Arial"/>
          </rPr>
          <t>Risk in this area should be reported in the risk dashboard/risk system
	-Michael Roza</t>
        </r>
      </text>
    </comment>
    <comment ref="O19" authorId="0" shapeId="0" xr:uid="{00000000-0006-0000-0100-000079060000}">
      <text>
        <r>
          <rPr>
            <sz val="10"/>
            <color rgb="FF000000"/>
            <rFont val="Arial"/>
          </rPr>
          <t>The residual risk after application of controls needs to be managed.
	-Michael Roza</t>
        </r>
      </text>
    </comment>
    <comment ref="P19" authorId="0" shapeId="0" xr:uid="{00000000-0006-0000-0100-00005E060000}">
      <text>
        <r>
          <rPr>
            <sz val="10"/>
            <color rgb="FF000000"/>
            <rFont val="Arial"/>
          </rPr>
          <t>This doesn't apply
	-Michael Roza</t>
        </r>
      </text>
    </comment>
    <comment ref="Q19" authorId="0" shapeId="0" xr:uid="{00000000-0006-0000-0100-000036060000}">
      <text>
        <r>
          <rPr>
            <sz val="10"/>
            <color rgb="FF000000"/>
            <rFont val="Arial"/>
          </rPr>
          <t>This doesn't apply
	-Michael Roza</t>
        </r>
      </text>
    </comment>
    <comment ref="R19" authorId="0" shapeId="0" xr:uid="{00000000-0006-0000-0100-000031060000}">
      <text>
        <r>
          <rPr>
            <sz val="10"/>
            <color rgb="FF000000"/>
            <rFont val="Arial"/>
          </rPr>
          <t>This doesn't apply
	-Michael Roza</t>
        </r>
      </text>
    </comment>
    <comment ref="S19" authorId="0" shapeId="0" xr:uid="{00000000-0006-0000-0100-000005060000}">
      <text>
        <r>
          <rPr>
            <sz val="10"/>
            <color rgb="FF000000"/>
            <rFont val="Arial"/>
          </rPr>
          <t>This doesn't apply
	-Michael Roza</t>
        </r>
      </text>
    </comment>
    <comment ref="T19" authorId="0" shapeId="0" xr:uid="{00000000-0006-0000-0100-000003060000}">
      <text>
        <r>
          <rPr>
            <sz val="10"/>
            <color rgb="FF000000"/>
            <rFont val="Arial"/>
          </rPr>
          <t>This doesn't apply
	-Michael Roza</t>
        </r>
      </text>
    </comment>
    <comment ref="U19" authorId="0" shapeId="0" xr:uid="{00000000-0006-0000-0100-000001060000}">
      <text>
        <r>
          <rPr>
            <sz val="10"/>
            <color rgb="FF000000"/>
            <rFont val="Arial"/>
          </rPr>
          <t>This doesn't apply
	-Michael Roza</t>
        </r>
      </text>
    </comment>
    <comment ref="V19" authorId="0" shapeId="0" xr:uid="{00000000-0006-0000-0100-0000FF050000}">
      <text>
        <r>
          <rPr>
            <sz val="10"/>
            <color rgb="FF000000"/>
            <rFont val="Arial"/>
          </rPr>
          <t>This doesn't apply
	-Michael Roza</t>
        </r>
      </text>
    </comment>
    <comment ref="W19" authorId="0" shapeId="0" xr:uid="{00000000-0006-0000-0100-0000FD050000}">
      <text>
        <r>
          <rPr>
            <sz val="10"/>
            <color rgb="FF000000"/>
            <rFont val="Arial"/>
          </rPr>
          <t>This doesn't apply
	-Michael Roza</t>
        </r>
      </text>
    </comment>
    <comment ref="X19" authorId="0" shapeId="0" xr:uid="{00000000-0006-0000-0100-0000FB050000}">
      <text>
        <r>
          <rPr>
            <sz val="10"/>
            <color rgb="FF000000"/>
            <rFont val="Arial"/>
          </rPr>
          <t>This doesn't apply
	-Michael Roza</t>
        </r>
      </text>
    </comment>
    <comment ref="Y19" authorId="0" shapeId="0" xr:uid="{00000000-0006-0000-0100-0000F9050000}">
      <text>
        <r>
          <rPr>
            <sz val="10"/>
            <color rgb="FF000000"/>
            <rFont val="Arial"/>
          </rPr>
          <t>This doesn't apply
	-Michael Roza</t>
        </r>
      </text>
    </comment>
    <comment ref="Z19" authorId="0" shapeId="0" xr:uid="{00000000-0006-0000-0100-0000F7050000}">
      <text>
        <r>
          <rPr>
            <sz val="10"/>
            <color rgb="FF000000"/>
            <rFont val="Arial"/>
          </rPr>
          <t>This doesn't apply
	-Michael Roza</t>
        </r>
      </text>
    </comment>
    <comment ref="AA19" authorId="0" shapeId="0" xr:uid="{00000000-0006-0000-0100-0000F5050000}">
      <text>
        <r>
          <rPr>
            <sz val="10"/>
            <color rgb="FF000000"/>
            <rFont val="Arial"/>
          </rPr>
          <t>This doesn't apply
	-Michael Roza</t>
        </r>
      </text>
    </comment>
    <comment ref="AB19" authorId="0" shapeId="0" xr:uid="{00000000-0006-0000-0100-0000F3050000}">
      <text>
        <r>
          <rPr>
            <sz val="10"/>
            <color rgb="FF000000"/>
            <rFont val="Arial"/>
          </rPr>
          <t>This doesn't apply
	-Michael Roza</t>
        </r>
      </text>
    </comment>
    <comment ref="AC19" authorId="0" shapeId="0" xr:uid="{00000000-0006-0000-0100-0000F1050000}">
      <text>
        <r>
          <rPr>
            <sz val="10"/>
            <color rgb="FF000000"/>
            <rFont val="Arial"/>
          </rPr>
          <t>This doesn't apply
	-Michael Roza</t>
        </r>
      </text>
    </comment>
    <comment ref="AD19" authorId="0" shapeId="0" xr:uid="{00000000-0006-0000-0100-0000EF050000}">
      <text>
        <r>
          <rPr>
            <sz val="10"/>
            <color rgb="FF000000"/>
            <rFont val="Arial"/>
          </rPr>
          <t>This doesn't apply
	-Michael Roza</t>
        </r>
      </text>
    </comment>
    <comment ref="AE19" authorId="0" shapeId="0" xr:uid="{00000000-0006-0000-0100-0000ED050000}">
      <text>
        <r>
          <rPr>
            <sz val="10"/>
            <color rgb="FF000000"/>
            <rFont val="Arial"/>
          </rPr>
          <t>This doesn't apply
	-Michael Roza</t>
        </r>
      </text>
    </comment>
    <comment ref="AF19" authorId="0" shapeId="0" xr:uid="{00000000-0006-0000-0100-000085050000}">
      <text>
        <r>
          <rPr>
            <sz val="10"/>
            <color rgb="FF000000"/>
            <rFont val="Arial"/>
          </rPr>
          <t>This doesn't apply
	-Michael Roza</t>
        </r>
      </text>
    </comment>
    <comment ref="AG19" authorId="0" shapeId="0" xr:uid="{00000000-0006-0000-0100-000081050000}">
      <text>
        <r>
          <rPr>
            <sz val="10"/>
            <color rgb="FF000000"/>
            <rFont val="Arial"/>
          </rPr>
          <t>This doesn't apply
	-Michael Roza</t>
        </r>
      </text>
    </comment>
    <comment ref="AH19" authorId="0" shapeId="0" xr:uid="{00000000-0006-0000-0100-00007A050000}">
      <text>
        <r>
          <rPr>
            <sz val="10"/>
            <color rgb="FF000000"/>
            <rFont val="Arial"/>
          </rPr>
          <t>This doesn't apply
	-Michael Roza</t>
        </r>
      </text>
    </comment>
    <comment ref="AM19" authorId="0" shapeId="0" xr:uid="{00000000-0006-0000-0100-000059050000}">
      <text>
        <r>
          <rPr>
            <sz val="10"/>
            <color rgb="FF000000"/>
            <rFont val="Arial"/>
          </rPr>
          <t>This doesn't apply
	-Michael Roza</t>
        </r>
      </text>
    </comment>
    <comment ref="AN19" authorId="0" shapeId="0" xr:uid="{00000000-0006-0000-0100-000057050000}">
      <text>
        <r>
          <rPr>
            <sz val="10"/>
            <color rgb="FF000000"/>
            <rFont val="Arial"/>
          </rPr>
          <t>This doesn't apply
	-Michael Roza</t>
        </r>
      </text>
    </comment>
    <comment ref="AO19" authorId="0" shapeId="0" xr:uid="{00000000-0006-0000-0100-000055050000}">
      <text>
        <r>
          <rPr>
            <sz val="10"/>
            <color rgb="FF000000"/>
            <rFont val="Arial"/>
          </rPr>
          <t>This doesn't apply
	-Michael Roza</t>
        </r>
      </text>
    </comment>
    <comment ref="AP19" authorId="0" shapeId="0" xr:uid="{00000000-0006-0000-0100-00004A050000}">
      <text>
        <r>
          <rPr>
            <sz val="10"/>
            <color rgb="FF000000"/>
            <rFont val="Arial"/>
          </rPr>
          <t>This doesn't apply
	-Michael Roza</t>
        </r>
      </text>
    </comment>
    <comment ref="AQ19" authorId="0" shapeId="0" xr:uid="{00000000-0006-0000-0100-000049050000}">
      <text>
        <r>
          <rPr>
            <sz val="10"/>
            <color rgb="FF000000"/>
            <rFont val="Arial"/>
          </rPr>
          <t>This doesn't apply
	-Michael Roza</t>
        </r>
      </text>
    </comment>
    <comment ref="AR19" authorId="0" shapeId="0" xr:uid="{00000000-0006-0000-0100-000048050000}">
      <text>
        <r>
          <rPr>
            <sz val="10"/>
            <color rgb="FF000000"/>
            <rFont val="Arial"/>
          </rPr>
          <t>This doesn't apply
	-Michael Roza</t>
        </r>
      </text>
    </comment>
    <comment ref="AS19" authorId="0" shapeId="0" xr:uid="{00000000-0006-0000-0100-000047050000}">
      <text>
        <r>
          <rPr>
            <sz val="10"/>
            <color rgb="FF000000"/>
            <rFont val="Arial"/>
          </rPr>
          <t>This doesn't apply
	-Michael Roza</t>
        </r>
      </text>
    </comment>
    <comment ref="AT19" authorId="0" shapeId="0" xr:uid="{00000000-0006-0000-0100-000046050000}">
      <text>
        <r>
          <rPr>
            <sz val="10"/>
            <color rgb="FF000000"/>
            <rFont val="Arial"/>
          </rPr>
          <t>This doesn't apply
	-Michael Roza</t>
        </r>
      </text>
    </comment>
    <comment ref="AU19" authorId="0" shapeId="0" xr:uid="{00000000-0006-0000-0100-000045050000}">
      <text>
        <r>
          <rPr>
            <sz val="10"/>
            <color rgb="FF000000"/>
            <rFont val="Arial"/>
          </rPr>
          <t>This doesn't apply
	-Michael Roza</t>
        </r>
      </text>
    </comment>
    <comment ref="AV19" authorId="0" shapeId="0" xr:uid="{00000000-0006-0000-0100-000043050000}">
      <text>
        <r>
          <rPr>
            <sz val="10"/>
            <color rgb="FF000000"/>
            <rFont val="Arial"/>
          </rPr>
          <t>This doesn't apply
	-Michael Roza</t>
        </r>
      </text>
    </comment>
    <comment ref="AW19" authorId="0" shapeId="0" xr:uid="{00000000-0006-0000-0100-000041050000}">
      <text>
        <r>
          <rPr>
            <sz val="10"/>
            <color rgb="FF000000"/>
            <rFont val="Arial"/>
          </rPr>
          <t>This doesn't apply
	-Michael Roza</t>
        </r>
      </text>
    </comment>
    <comment ref="AX19" authorId="0" shapeId="0" xr:uid="{00000000-0006-0000-0100-000042050000}">
      <text>
        <r>
          <rPr>
            <sz val="10"/>
            <color rgb="FF000000"/>
            <rFont val="Arial"/>
          </rPr>
          <t>This doesn't apply
	-Michael Roza</t>
        </r>
      </text>
    </comment>
    <comment ref="AY19" authorId="0" shapeId="0" xr:uid="{00000000-0006-0000-0100-000044050000}">
      <text>
        <r>
          <rPr>
            <sz val="10"/>
            <color rgb="FF000000"/>
            <rFont val="Arial"/>
          </rPr>
          <t>This doesn't apply
	-Michael Roza</t>
        </r>
      </text>
    </comment>
    <comment ref="AZ19" authorId="0" shapeId="0" xr:uid="{00000000-0006-0000-0100-000027050000}">
      <text>
        <r>
          <rPr>
            <sz val="10"/>
            <color rgb="FF000000"/>
            <rFont val="Arial"/>
          </rPr>
          <t>Agree
	-Michael Roza</t>
        </r>
      </text>
    </comment>
    <comment ref="CP19" authorId="0" shapeId="0" xr:uid="{00000000-0006-0000-0100-000017050000}">
      <text>
        <r>
          <rPr>
            <sz val="10"/>
            <color rgb="FF000000"/>
            <rFont val="Arial"/>
          </rPr>
          <t>Does not apply
	-Michael Roza
/Group Mtg Agreement
	-Michael Roza</t>
        </r>
      </text>
    </comment>
    <comment ref="EA19" authorId="0" shapeId="0" xr:uid="{00000000-0006-0000-0100-00004A030000}">
      <text>
        <r>
          <rPr>
            <sz val="10"/>
            <color rgb="FF000000"/>
            <rFont val="Arial"/>
          </rPr>
          <t>NA
	-nabeel Y</t>
        </r>
      </text>
    </comment>
    <comment ref="NK19" authorId="0" shapeId="0" xr:uid="{00000000-0006-0000-0100-000024020000}">
      <text>
        <r>
          <rPr>
            <sz val="10"/>
            <color rgb="FF000000"/>
            <rFont val="Arial"/>
          </rPr>
          <t>CSP
	-Michael Roza</t>
        </r>
      </text>
    </comment>
    <comment ref="NL19" authorId="0" shapeId="0" xr:uid="{00000000-0006-0000-0100-0000B5020000}">
      <text>
        <r>
          <rPr>
            <sz val="10"/>
            <color rgb="FF000000"/>
            <rFont val="Arial"/>
          </rPr>
          <t>csp
	-Shahid Sharif</t>
        </r>
      </text>
    </comment>
    <comment ref="NM19" authorId="0" shapeId="0" xr:uid="{00000000-0006-0000-0100-000084010000}">
      <text>
        <r>
          <rPr>
            <sz val="10"/>
            <color rgb="FF000000"/>
            <rFont val="Arial"/>
          </rPr>
          <t>CSP
	-Sunil Jaikumar</t>
        </r>
      </text>
    </comment>
    <comment ref="E20" authorId="0" shapeId="0" xr:uid="{00000000-0006-0000-0100-0000AB060000}">
      <text>
        <r>
          <rPr>
            <sz val="10"/>
            <color rgb="FF000000"/>
            <rFont val="Arial"/>
          </rPr>
          <t>Applies: Needs to be in compliance with  information security policies, control standards and procedures.
	-Michael Roza
yes
	-nabeel Y</t>
        </r>
      </text>
    </comment>
    <comment ref="F20" authorId="0" shapeId="0" xr:uid="{00000000-0006-0000-0100-0000A2060000}">
      <text>
        <r>
          <rPr>
            <sz val="10"/>
            <color rgb="FF000000"/>
            <rFont val="Arial"/>
          </rPr>
          <t>Applies: Policy Exceptions need to be addressed
	-Michael Roza
agree
	-nabeel Y</t>
        </r>
      </text>
    </comment>
    <comment ref="G20" authorId="0" shapeId="0" xr:uid="{00000000-0006-0000-0100-000099060000}">
      <text>
        <r>
          <rPr>
            <sz val="10"/>
            <color rgb="FF000000"/>
            <rFont val="Arial"/>
          </rPr>
          <t>Applies: This control needs to be incuded in self assessement.
	-Michael Roza
Yes
	-nabeel Y</t>
        </r>
      </text>
    </comment>
    <comment ref="H20" authorId="0" shapeId="0" xr:uid="{00000000-0006-0000-0100-000093060000}">
      <text>
        <r>
          <rPr>
            <sz val="10"/>
            <color rgb="FF000000"/>
            <rFont val="Arial"/>
          </rPr>
          <t>Applies: Vendor Compliance must be controlled
	-Michael Roza
Not sure how that applies to BCP manag. ?
	-nabeel Y
I take it back I agree
	-nabeel Y</t>
        </r>
      </text>
    </comment>
    <comment ref="I20" authorId="0" shapeId="0" xr:uid="{00000000-0006-0000-0100-0000B4060000}">
      <text>
        <r>
          <rPr>
            <sz val="10"/>
            <color rgb="FF000000"/>
            <rFont val="Arial"/>
          </rPr>
          <t>Applies: Needs to be in compliance with  information security policies, control standards and procedures.
	-Michael Roza</t>
        </r>
      </text>
    </comment>
    <comment ref="J20" authorId="0" shapeId="0" xr:uid="{00000000-0006-0000-0100-00008A060000}">
      <text>
        <r>
          <rPr>
            <sz val="10"/>
            <color rgb="FF000000"/>
            <rFont val="Arial"/>
          </rPr>
          <t>IT risk mgt must be considered when DDD&amp;T BCR
	-Michael Roza</t>
        </r>
      </text>
    </comment>
    <comment ref="K20" authorId="0" shapeId="0" xr:uid="{00000000-0006-0000-0100-0000E30B0000}">
      <text>
        <r>
          <rPr>
            <sz val="10"/>
            <color rgb="FF000000"/>
            <rFont val="Arial"/>
          </rPr>
          <t>N/A
	-nabeel Y
This applies. This control tests training and awareness and comparison of actual results to the objectives of training and awareness
	-Michael Roza</t>
        </r>
      </text>
    </comment>
    <comment ref="L20" authorId="0" shapeId="0" xr:uid="{00000000-0006-0000-0100-000081060000}">
      <text>
        <r>
          <rPr>
            <sz val="10"/>
            <color rgb="FF000000"/>
            <rFont val="Arial"/>
          </rPr>
          <t>This control tests whether this BCP capability is present.
	-Michael Roza</t>
        </r>
      </text>
    </comment>
    <comment ref="M20" authorId="0" shapeId="0" xr:uid="{00000000-0006-0000-0100-000066060000}">
      <text>
        <r>
          <rPr>
            <sz val="10"/>
            <color rgb="FF000000"/>
            <rFont val="Arial"/>
          </rPr>
          <t>This control tests the management of risks that should be included in the risk protfolio.
	-Michael Roza</t>
        </r>
      </text>
    </comment>
    <comment ref="N20" authorId="0" shapeId="0" xr:uid="{00000000-0006-0000-0100-00006F060000}">
      <text>
        <r>
          <rPr>
            <sz val="10"/>
            <color rgb="FF000000"/>
            <rFont val="Arial"/>
          </rPr>
          <t>Risk in this area should be reported in the risk dashboard/risk system
	-Michael Roza</t>
        </r>
      </text>
    </comment>
    <comment ref="O20" authorId="0" shapeId="0" xr:uid="{00000000-0006-0000-0100-000078060000}">
      <text>
        <r>
          <rPr>
            <sz val="10"/>
            <color rgb="FF000000"/>
            <rFont val="Arial"/>
          </rPr>
          <t>The residual risk after application of controls needs to be managed.
	-Michael Roza</t>
        </r>
      </text>
    </comment>
    <comment ref="P20" authorId="0" shapeId="0" xr:uid="{00000000-0006-0000-0100-00005D060000}">
      <text>
        <r>
          <rPr>
            <sz val="10"/>
            <color rgb="FF000000"/>
            <rFont val="Arial"/>
          </rPr>
          <t>This doesn't apply
	-Michael Roza</t>
        </r>
      </text>
    </comment>
    <comment ref="Q20" authorId="0" shapeId="0" xr:uid="{00000000-0006-0000-0100-000035060000}">
      <text>
        <r>
          <rPr>
            <sz val="10"/>
            <color rgb="FF000000"/>
            <rFont val="Arial"/>
          </rPr>
          <t>This doesn't apply
	-Michael Roza</t>
        </r>
      </text>
    </comment>
    <comment ref="R20" authorId="0" shapeId="0" xr:uid="{00000000-0006-0000-0100-000030060000}">
      <text>
        <r>
          <rPr>
            <sz val="10"/>
            <color rgb="FF000000"/>
            <rFont val="Arial"/>
          </rPr>
          <t>This doesn't apply
	-Michael Roza</t>
        </r>
      </text>
    </comment>
    <comment ref="S20" authorId="0" shapeId="0" xr:uid="{00000000-0006-0000-0100-000004060000}">
      <text>
        <r>
          <rPr>
            <sz val="10"/>
            <color rgb="FF000000"/>
            <rFont val="Arial"/>
          </rPr>
          <t>This doesn't apply
	-Michael Roza</t>
        </r>
      </text>
    </comment>
    <comment ref="T20" authorId="0" shapeId="0" xr:uid="{00000000-0006-0000-0100-000002060000}">
      <text>
        <r>
          <rPr>
            <sz val="10"/>
            <color rgb="FF000000"/>
            <rFont val="Arial"/>
          </rPr>
          <t>This doesn't apply
	-Michael Roza</t>
        </r>
      </text>
    </comment>
    <comment ref="U20" authorId="0" shapeId="0" xr:uid="{00000000-0006-0000-0100-000000060000}">
      <text>
        <r>
          <rPr>
            <sz val="10"/>
            <color rgb="FF000000"/>
            <rFont val="Arial"/>
          </rPr>
          <t>This doesn't apply
	-Michael Roza</t>
        </r>
      </text>
    </comment>
    <comment ref="V20" authorId="0" shapeId="0" xr:uid="{00000000-0006-0000-0100-0000FE050000}">
      <text>
        <r>
          <rPr>
            <sz val="10"/>
            <color rgb="FF000000"/>
            <rFont val="Arial"/>
          </rPr>
          <t>This doesn't apply
	-Michael Roza</t>
        </r>
      </text>
    </comment>
    <comment ref="W20" authorId="0" shapeId="0" xr:uid="{00000000-0006-0000-0100-0000FC050000}">
      <text>
        <r>
          <rPr>
            <sz val="10"/>
            <color rgb="FF000000"/>
            <rFont val="Arial"/>
          </rPr>
          <t>This doesn't apply
	-Michael Roza</t>
        </r>
      </text>
    </comment>
    <comment ref="X20" authorId="0" shapeId="0" xr:uid="{00000000-0006-0000-0100-0000FA050000}">
      <text>
        <r>
          <rPr>
            <sz val="10"/>
            <color rgb="FF000000"/>
            <rFont val="Arial"/>
          </rPr>
          <t>This doesn't apply
	-Michael Roza</t>
        </r>
      </text>
    </comment>
    <comment ref="Y20" authorId="0" shapeId="0" xr:uid="{00000000-0006-0000-0100-0000F8050000}">
      <text>
        <r>
          <rPr>
            <sz val="10"/>
            <color rgb="FF000000"/>
            <rFont val="Arial"/>
          </rPr>
          <t>This doesn't apply
	-Michael Roza</t>
        </r>
      </text>
    </comment>
    <comment ref="Z20" authorId="0" shapeId="0" xr:uid="{00000000-0006-0000-0100-0000F6050000}">
      <text>
        <r>
          <rPr>
            <sz val="10"/>
            <color rgb="FF000000"/>
            <rFont val="Arial"/>
          </rPr>
          <t>This doesn't apply
	-Michael Roza</t>
        </r>
      </text>
    </comment>
    <comment ref="AA20" authorId="0" shapeId="0" xr:uid="{00000000-0006-0000-0100-0000F4050000}">
      <text>
        <r>
          <rPr>
            <sz val="10"/>
            <color rgb="FF000000"/>
            <rFont val="Arial"/>
          </rPr>
          <t>This doesn't apply
	-Michael Roza</t>
        </r>
      </text>
    </comment>
    <comment ref="AB20" authorId="0" shapeId="0" xr:uid="{00000000-0006-0000-0100-0000F2050000}">
      <text>
        <r>
          <rPr>
            <sz val="10"/>
            <color rgb="FF000000"/>
            <rFont val="Arial"/>
          </rPr>
          <t>This doesn't apply
	-Michael Roza</t>
        </r>
      </text>
    </comment>
    <comment ref="AC20" authorId="0" shapeId="0" xr:uid="{00000000-0006-0000-0100-0000F0050000}">
      <text>
        <r>
          <rPr>
            <sz val="10"/>
            <color rgb="FF000000"/>
            <rFont val="Arial"/>
          </rPr>
          <t>This doesn't apply
	-Michael Roza</t>
        </r>
      </text>
    </comment>
    <comment ref="AD20" authorId="0" shapeId="0" xr:uid="{00000000-0006-0000-0100-0000EE050000}">
      <text>
        <r>
          <rPr>
            <sz val="10"/>
            <color rgb="FF000000"/>
            <rFont val="Arial"/>
          </rPr>
          <t>This doesn't apply
	-Michael Roza</t>
        </r>
      </text>
    </comment>
    <comment ref="AE20" authorId="0" shapeId="0" xr:uid="{00000000-0006-0000-0100-0000EC050000}">
      <text>
        <r>
          <rPr>
            <sz val="10"/>
            <color rgb="FF000000"/>
            <rFont val="Arial"/>
          </rPr>
          <t>This doesn't apply
	-Michael Roza</t>
        </r>
      </text>
    </comment>
    <comment ref="AF20" authorId="0" shapeId="0" xr:uid="{00000000-0006-0000-0100-000084050000}">
      <text>
        <r>
          <rPr>
            <sz val="10"/>
            <color rgb="FF000000"/>
            <rFont val="Arial"/>
          </rPr>
          <t>This doesn't apply
	-Michael Roza</t>
        </r>
      </text>
    </comment>
    <comment ref="AG20" authorId="0" shapeId="0" xr:uid="{00000000-0006-0000-0100-000080050000}">
      <text>
        <r>
          <rPr>
            <sz val="10"/>
            <color rgb="FF000000"/>
            <rFont val="Arial"/>
          </rPr>
          <t>This doesn't apply
	-Michael Roza</t>
        </r>
      </text>
    </comment>
    <comment ref="AH20" authorId="0" shapeId="0" xr:uid="{00000000-0006-0000-0100-000079050000}">
      <text>
        <r>
          <rPr>
            <sz val="10"/>
            <color rgb="FF000000"/>
            <rFont val="Arial"/>
          </rPr>
          <t>This doesn't apply
	-Michael Roza</t>
        </r>
      </text>
    </comment>
    <comment ref="AM20" authorId="0" shapeId="0" xr:uid="{00000000-0006-0000-0100-00005A050000}">
      <text>
        <r>
          <rPr>
            <sz val="10"/>
            <color rgb="FF000000"/>
            <rFont val="Arial"/>
          </rPr>
          <t>This doesn't apply
	-Michael Roza</t>
        </r>
      </text>
    </comment>
    <comment ref="AN20" authorId="0" shapeId="0" xr:uid="{00000000-0006-0000-0100-000058050000}">
      <text>
        <r>
          <rPr>
            <sz val="10"/>
            <color rgb="FF000000"/>
            <rFont val="Arial"/>
          </rPr>
          <t>This doesn't apply
	-Michael Roza</t>
        </r>
      </text>
    </comment>
    <comment ref="AO20" authorId="0" shapeId="0" xr:uid="{00000000-0006-0000-0100-000056050000}">
      <text>
        <r>
          <rPr>
            <sz val="10"/>
            <color rgb="FF000000"/>
            <rFont val="Arial"/>
          </rPr>
          <t>This doesn't apply
	-Michael Roza</t>
        </r>
      </text>
    </comment>
    <comment ref="AP20" authorId="0" shapeId="0" xr:uid="{00000000-0006-0000-0100-000054050000}">
      <text>
        <r>
          <rPr>
            <sz val="10"/>
            <color rgb="FF000000"/>
            <rFont val="Arial"/>
          </rPr>
          <t>This doesn't apply
	-Michael Roza</t>
        </r>
      </text>
    </comment>
    <comment ref="AQ20" authorId="0" shapeId="0" xr:uid="{00000000-0006-0000-0100-000053050000}">
      <text>
        <r>
          <rPr>
            <sz val="10"/>
            <color rgb="FF000000"/>
            <rFont val="Arial"/>
          </rPr>
          <t>This doesn't apply
	-Michael Roza</t>
        </r>
      </text>
    </comment>
    <comment ref="AR20" authorId="0" shapeId="0" xr:uid="{00000000-0006-0000-0100-000051050000}">
      <text>
        <r>
          <rPr>
            <sz val="10"/>
            <color rgb="FF000000"/>
            <rFont val="Arial"/>
          </rPr>
          <t>This doesn't apply
	-Michael Roza</t>
        </r>
      </text>
    </comment>
    <comment ref="AS20" authorId="0" shapeId="0" xr:uid="{00000000-0006-0000-0100-00004B050000}">
      <text>
        <r>
          <rPr>
            <sz val="10"/>
            <color rgb="FF000000"/>
            <rFont val="Arial"/>
          </rPr>
          <t>This doesn't apply
	-Michael Roza</t>
        </r>
      </text>
    </comment>
    <comment ref="AT20" authorId="0" shapeId="0" xr:uid="{00000000-0006-0000-0100-00004C050000}">
      <text>
        <r>
          <rPr>
            <sz val="10"/>
            <color rgb="FF000000"/>
            <rFont val="Arial"/>
          </rPr>
          <t>This doesn't apply
	-Michael Roza</t>
        </r>
      </text>
    </comment>
    <comment ref="AU20" authorId="0" shapeId="0" xr:uid="{00000000-0006-0000-0100-00004D050000}">
      <text>
        <r>
          <rPr>
            <sz val="10"/>
            <color rgb="FF000000"/>
            <rFont val="Arial"/>
          </rPr>
          <t>This doesn't apply
	-Michael Roza</t>
        </r>
      </text>
    </comment>
    <comment ref="AV20" authorId="0" shapeId="0" xr:uid="{00000000-0006-0000-0100-00004E050000}">
      <text>
        <r>
          <rPr>
            <sz val="10"/>
            <color rgb="FF000000"/>
            <rFont val="Arial"/>
          </rPr>
          <t>This doesn't apply
	-Michael Roza</t>
        </r>
      </text>
    </comment>
    <comment ref="AW20" authorId="0" shapeId="0" xr:uid="{00000000-0006-0000-0100-00004F050000}">
      <text>
        <r>
          <rPr>
            <sz val="10"/>
            <color rgb="FF000000"/>
            <rFont val="Arial"/>
          </rPr>
          <t>This doesn't apply
	-Michael Roza</t>
        </r>
      </text>
    </comment>
    <comment ref="AX20" authorId="0" shapeId="0" xr:uid="{00000000-0006-0000-0100-000050050000}">
      <text>
        <r>
          <rPr>
            <sz val="10"/>
            <color rgb="FF000000"/>
            <rFont val="Arial"/>
          </rPr>
          <t>This doesn't apply
	-Michael Roza</t>
        </r>
      </text>
    </comment>
    <comment ref="AY20" authorId="0" shapeId="0" xr:uid="{00000000-0006-0000-0100-000052050000}">
      <text>
        <r>
          <rPr>
            <sz val="10"/>
            <color rgb="FF000000"/>
            <rFont val="Arial"/>
          </rPr>
          <t>This doesn't apply
	-Michael Roza</t>
        </r>
      </text>
    </comment>
    <comment ref="AZ20" authorId="0" shapeId="0" xr:uid="{00000000-0006-0000-0100-000028050000}">
      <text>
        <r>
          <rPr>
            <sz val="10"/>
            <color rgb="FF000000"/>
            <rFont val="Arial"/>
          </rPr>
          <t>Agree
	-Michael Roza</t>
        </r>
      </text>
    </comment>
    <comment ref="CP20" authorId="0" shapeId="0" xr:uid="{00000000-0006-0000-0100-000016050000}">
      <text>
        <r>
          <rPr>
            <sz val="10"/>
            <color rgb="FF000000"/>
            <rFont val="Arial"/>
          </rPr>
          <t>Does not apply
	-Michael Roza
/Group Mtg Agreement
	-Michael Roza</t>
        </r>
      </text>
    </comment>
    <comment ref="DY20" authorId="0" shapeId="0" xr:uid="{00000000-0006-0000-0100-000092030000}">
      <text>
        <r>
          <rPr>
            <sz val="10"/>
            <color rgb="FF000000"/>
            <rFont val="Arial"/>
          </rPr>
          <t>Applies to all equipment, though if the IVR runs the BCP, it should be in a different location than the people in need during an emergency.
	-J Brook
JCB DCL
	-J Brook</t>
        </r>
      </text>
    </comment>
    <comment ref="EA20" authorId="0" shapeId="0" xr:uid="{00000000-0006-0000-0100-000049030000}">
      <text>
        <r>
          <rPr>
            <sz val="10"/>
            <color rgb="FF000000"/>
            <rFont val="Arial"/>
          </rPr>
          <t>NA
	-nabeel Y</t>
        </r>
      </text>
    </comment>
    <comment ref="NK20" authorId="0" shapeId="0" xr:uid="{00000000-0006-0000-0100-000023020000}">
      <text>
        <r>
          <rPr>
            <sz val="10"/>
            <color rgb="FF000000"/>
            <rFont val="Arial"/>
          </rPr>
          <t>CSP
	-Michael Roza</t>
        </r>
      </text>
    </comment>
    <comment ref="NL20" authorId="0" shapeId="0" xr:uid="{00000000-0006-0000-0100-0000B4020000}">
      <text>
        <r>
          <rPr>
            <sz val="10"/>
            <color rgb="FF000000"/>
            <rFont val="Arial"/>
          </rPr>
          <t>csp
	-Shahid Sharif</t>
        </r>
      </text>
    </comment>
    <comment ref="NM20" authorId="0" shapeId="0" xr:uid="{00000000-0006-0000-0100-000083010000}">
      <text>
        <r>
          <rPr>
            <sz val="10"/>
            <color rgb="FF000000"/>
            <rFont val="Arial"/>
          </rPr>
          <t>CSP
	-Sunil Jaikumar</t>
        </r>
      </text>
    </comment>
    <comment ref="E21" authorId="0" shapeId="0" xr:uid="{00000000-0006-0000-0100-0000AA060000}">
      <text>
        <r>
          <rPr>
            <sz val="10"/>
            <color rgb="FF000000"/>
            <rFont val="Arial"/>
          </rPr>
          <t>Applies: Needs to be in compliance with  information security policies, control standards and procedures.
	-Michael Roza
agree
	-nabeel Y</t>
        </r>
      </text>
    </comment>
    <comment ref="F21" authorId="0" shapeId="0" xr:uid="{00000000-0006-0000-0100-0000A1060000}">
      <text>
        <r>
          <rPr>
            <sz val="10"/>
            <color rgb="FF000000"/>
            <rFont val="Arial"/>
          </rPr>
          <t>Applies: Policy Exceptions need to be addressed
	-Michael Roza</t>
        </r>
      </text>
    </comment>
    <comment ref="G21" authorId="0" shapeId="0" xr:uid="{00000000-0006-0000-0100-000098060000}">
      <text>
        <r>
          <rPr>
            <sz val="10"/>
            <color rgb="FF000000"/>
            <rFont val="Arial"/>
          </rPr>
          <t>Applies: This control needs to be incuded in self assessement.
	-Michael Roza
all of these controls have to be included as part of self assessment and testing
	-nabeel Y</t>
        </r>
      </text>
    </comment>
    <comment ref="H21" authorId="0" shapeId="0" xr:uid="{00000000-0006-0000-0100-000092060000}">
      <text>
        <r>
          <rPr>
            <sz val="10"/>
            <color rgb="FF000000"/>
            <rFont val="Arial"/>
          </rPr>
          <t>Applies: Vendor Compliance must be controlled
	-Michael Roza
agree
	-nabeel Y</t>
        </r>
      </text>
    </comment>
    <comment ref="I21" authorId="0" shapeId="0" xr:uid="{00000000-0006-0000-0100-0000B3060000}">
      <text>
        <r>
          <rPr>
            <sz val="10"/>
            <color rgb="FF000000"/>
            <rFont val="Arial"/>
          </rPr>
          <t>Applies: Needs to be in compliance with  information security policies, control standards and procedures.
	-Michael Roza</t>
        </r>
      </text>
    </comment>
    <comment ref="J21" authorId="0" shapeId="0" xr:uid="{00000000-0006-0000-0100-000089060000}">
      <text>
        <r>
          <rPr>
            <sz val="10"/>
            <color rgb="FF000000"/>
            <rFont val="Arial"/>
          </rPr>
          <t>IT risk mgt must be considered when DDD&amp;T BCR
	-Michael Roza
YEs
	-nabeel Y</t>
        </r>
      </text>
    </comment>
    <comment ref="K21" authorId="0" shapeId="0" xr:uid="{00000000-0006-0000-0100-0000E20B0000}">
      <text>
        <r>
          <rPr>
            <sz val="10"/>
            <color rgb="FF000000"/>
            <rFont val="Arial"/>
          </rPr>
          <t>N/A
	-nabeel Y
Change This applies. This control tests training and awareness and comparison of actual results to the objectives of training and awareness
	-Michael Roza</t>
        </r>
      </text>
    </comment>
    <comment ref="L21" authorId="0" shapeId="0" xr:uid="{00000000-0006-0000-0100-000080060000}">
      <text>
        <r>
          <rPr>
            <sz val="10"/>
            <color rgb="FF000000"/>
            <rFont val="Arial"/>
          </rPr>
          <t>This control tests whether this BCP capability is present.
	-Michael Roza
yes
	-nabeel Y</t>
        </r>
      </text>
    </comment>
    <comment ref="M21" authorId="0" shapeId="0" xr:uid="{00000000-0006-0000-0100-000065060000}">
      <text>
        <r>
          <rPr>
            <sz val="10"/>
            <color rgb="FF000000"/>
            <rFont val="Arial"/>
          </rPr>
          <t>This control tests the management of risks that should be included in the risk protfolio.
	-Michael Roza</t>
        </r>
      </text>
    </comment>
    <comment ref="N21" authorId="0" shapeId="0" xr:uid="{00000000-0006-0000-0100-00006E060000}">
      <text>
        <r>
          <rPr>
            <sz val="10"/>
            <color rgb="FF000000"/>
            <rFont val="Arial"/>
          </rPr>
          <t>Risk in this area should be reported in the risk dashboard/risk system
	-Michael Roza</t>
        </r>
      </text>
    </comment>
    <comment ref="O21" authorId="0" shapeId="0" xr:uid="{00000000-0006-0000-0100-000077060000}">
      <text>
        <r>
          <rPr>
            <sz val="10"/>
            <color rgb="FF000000"/>
            <rFont val="Arial"/>
          </rPr>
          <t>The residual risk after application of controls needs to be managed.
	-Michael Roza</t>
        </r>
      </text>
    </comment>
    <comment ref="P21" authorId="0" shapeId="0" xr:uid="{00000000-0006-0000-0100-00005C060000}">
      <text>
        <r>
          <rPr>
            <sz val="10"/>
            <color rgb="FF000000"/>
            <rFont val="Arial"/>
          </rPr>
          <t>This doesn't apply
	-Michael Roza</t>
        </r>
      </text>
    </comment>
    <comment ref="Q21" authorId="0" shapeId="0" xr:uid="{00000000-0006-0000-0100-000034060000}">
      <text>
        <r>
          <rPr>
            <sz val="10"/>
            <color rgb="FF000000"/>
            <rFont val="Arial"/>
          </rPr>
          <t>This doesn't apply
	-Michael Roza</t>
        </r>
      </text>
    </comment>
    <comment ref="R21" authorId="0" shapeId="0" xr:uid="{00000000-0006-0000-0100-00002F060000}">
      <text>
        <r>
          <rPr>
            <sz val="10"/>
            <color rgb="FF000000"/>
            <rFont val="Arial"/>
          </rPr>
          <t>This doesn't apply
	-Michael Roza</t>
        </r>
      </text>
    </comment>
    <comment ref="S21" authorId="0" shapeId="0" xr:uid="{00000000-0006-0000-0100-000012060000}">
      <text>
        <r>
          <rPr>
            <sz val="10"/>
            <color rgb="FF000000"/>
            <rFont val="Arial"/>
          </rPr>
          <t>This doesn't apply
	-Michael Roza</t>
        </r>
      </text>
    </comment>
    <comment ref="T21" authorId="0" shapeId="0" xr:uid="{00000000-0006-0000-0100-000011060000}">
      <text>
        <r>
          <rPr>
            <sz val="10"/>
            <color rgb="FF000000"/>
            <rFont val="Arial"/>
          </rPr>
          <t>This doesn't apply
	-Michael Roza</t>
        </r>
      </text>
    </comment>
    <comment ref="U21" authorId="0" shapeId="0" xr:uid="{00000000-0006-0000-0100-000010060000}">
      <text>
        <r>
          <rPr>
            <sz val="10"/>
            <color rgb="FF000000"/>
            <rFont val="Arial"/>
          </rPr>
          <t>This doesn't apply
	-Michael Roza</t>
        </r>
      </text>
    </comment>
    <comment ref="V21" authorId="0" shapeId="0" xr:uid="{00000000-0006-0000-0100-00000F060000}">
      <text>
        <r>
          <rPr>
            <sz val="10"/>
            <color rgb="FF000000"/>
            <rFont val="Arial"/>
          </rPr>
          <t>This doesn't apply
	-Michael Roza</t>
        </r>
      </text>
    </comment>
    <comment ref="W21" authorId="0" shapeId="0" xr:uid="{00000000-0006-0000-0100-00000E060000}">
      <text>
        <r>
          <rPr>
            <sz val="10"/>
            <color rgb="FF000000"/>
            <rFont val="Arial"/>
          </rPr>
          <t>This doesn't apply
	-Michael Roza</t>
        </r>
      </text>
    </comment>
    <comment ref="X21" authorId="0" shapeId="0" xr:uid="{00000000-0006-0000-0100-00000D060000}">
      <text>
        <r>
          <rPr>
            <sz val="10"/>
            <color rgb="FF000000"/>
            <rFont val="Arial"/>
          </rPr>
          <t>This doesn't apply
	-Michael Roza</t>
        </r>
      </text>
    </comment>
    <comment ref="Y21" authorId="0" shapeId="0" xr:uid="{00000000-0006-0000-0100-00000C060000}">
      <text>
        <r>
          <rPr>
            <sz val="10"/>
            <color rgb="FF000000"/>
            <rFont val="Arial"/>
          </rPr>
          <t>This doesn't apply
	-Michael Roza</t>
        </r>
      </text>
    </comment>
    <comment ref="Z21" authorId="0" shapeId="0" xr:uid="{00000000-0006-0000-0100-00000B060000}">
      <text>
        <r>
          <rPr>
            <sz val="10"/>
            <color rgb="FF000000"/>
            <rFont val="Arial"/>
          </rPr>
          <t>This doesn't apply
	-Michael Roza</t>
        </r>
      </text>
    </comment>
    <comment ref="AA21" authorId="0" shapeId="0" xr:uid="{00000000-0006-0000-0100-00000A060000}">
      <text>
        <r>
          <rPr>
            <sz val="10"/>
            <color rgb="FF000000"/>
            <rFont val="Arial"/>
          </rPr>
          <t>This doesn't apply
	-Michael Roza</t>
        </r>
      </text>
    </comment>
    <comment ref="AB21" authorId="0" shapeId="0" xr:uid="{00000000-0006-0000-0100-000009060000}">
      <text>
        <r>
          <rPr>
            <sz val="10"/>
            <color rgb="FF000000"/>
            <rFont val="Arial"/>
          </rPr>
          <t>This doesn't apply
	-Michael Roza</t>
        </r>
      </text>
    </comment>
    <comment ref="AC21" authorId="0" shapeId="0" xr:uid="{00000000-0006-0000-0100-000008060000}">
      <text>
        <r>
          <rPr>
            <sz val="10"/>
            <color rgb="FF000000"/>
            <rFont val="Arial"/>
          </rPr>
          <t>This doesn't apply
	-Michael Roza</t>
        </r>
      </text>
    </comment>
    <comment ref="AD21" authorId="0" shapeId="0" xr:uid="{00000000-0006-0000-0100-000007060000}">
      <text>
        <r>
          <rPr>
            <sz val="10"/>
            <color rgb="FF000000"/>
            <rFont val="Arial"/>
          </rPr>
          <t>This doesn't apply
	-Michael Roza</t>
        </r>
      </text>
    </comment>
    <comment ref="AE21" authorId="0" shapeId="0" xr:uid="{00000000-0006-0000-0100-000006060000}">
      <text>
        <r>
          <rPr>
            <sz val="10"/>
            <color rgb="FF000000"/>
            <rFont val="Arial"/>
          </rPr>
          <t>This doesn't apply
	-Michael Roza</t>
        </r>
      </text>
    </comment>
    <comment ref="AF21" authorId="0" shapeId="0" xr:uid="{00000000-0006-0000-0100-000083050000}">
      <text>
        <r>
          <rPr>
            <sz val="10"/>
            <color rgb="FF000000"/>
            <rFont val="Arial"/>
          </rPr>
          <t>This doesn't apply
	-Michael Roza</t>
        </r>
      </text>
    </comment>
    <comment ref="AG21" authorId="0" shapeId="0" xr:uid="{00000000-0006-0000-0100-00007F050000}">
      <text>
        <r>
          <rPr>
            <sz val="10"/>
            <color rgb="FF000000"/>
            <rFont val="Arial"/>
          </rPr>
          <t>This doesn't apply
	-Michael Roza</t>
        </r>
      </text>
    </comment>
    <comment ref="AM21" authorId="0" shapeId="0" xr:uid="{00000000-0006-0000-0100-00005B050000}">
      <text>
        <r>
          <rPr>
            <sz val="10"/>
            <color rgb="FF000000"/>
            <rFont val="Arial"/>
          </rPr>
          <t>This doesn't apply
	-Michael Roza</t>
        </r>
      </text>
    </comment>
    <comment ref="AN21" authorId="0" shapeId="0" xr:uid="{00000000-0006-0000-0100-00005C050000}">
      <text>
        <r>
          <rPr>
            <sz val="10"/>
            <color rgb="FF000000"/>
            <rFont val="Arial"/>
          </rPr>
          <t>This doesn't apply
	-Michael Roza</t>
        </r>
      </text>
    </comment>
    <comment ref="AO21" authorId="0" shapeId="0" xr:uid="{00000000-0006-0000-0100-00005D050000}">
      <text>
        <r>
          <rPr>
            <sz val="10"/>
            <color rgb="FF000000"/>
            <rFont val="Arial"/>
          </rPr>
          <t>This doesn't apply
	-Michael Roza</t>
        </r>
      </text>
    </comment>
    <comment ref="AP21" authorId="0" shapeId="0" xr:uid="{00000000-0006-0000-0100-0000860B0000}">
      <text>
        <r>
          <rPr>
            <sz val="10"/>
            <color rgb="FF000000"/>
            <rFont val="Arial"/>
          </rPr>
          <t>Edge case: Authorization could be part of the technical measures for continuity - OTB would help make sure that as the failover site comes up, the AuthZ still maintained?
	-J Brook
This is about equipment maintenance, and therefore doesn't apply
	-J Brook</t>
        </r>
      </text>
    </comment>
    <comment ref="AQ21" authorId="0" shapeId="0" xr:uid="{00000000-0006-0000-0100-000070050000}">
      <text>
        <r>
          <rPr>
            <sz val="10"/>
            <color rgb="FF000000"/>
            <rFont val="Arial"/>
          </rPr>
          <t>This doesn't apply
	-Michael Roza</t>
        </r>
      </text>
    </comment>
    <comment ref="AR21" authorId="0" shapeId="0" xr:uid="{00000000-0006-0000-0100-000065050000}">
      <text>
        <r>
          <rPr>
            <sz val="10"/>
            <color rgb="FF000000"/>
            <rFont val="Arial"/>
          </rPr>
          <t>This doesn't apply
	-Michael Roza</t>
        </r>
      </text>
    </comment>
    <comment ref="AS21" authorId="0" shapeId="0" xr:uid="{00000000-0006-0000-0100-000064050000}">
      <text>
        <r>
          <rPr>
            <sz val="10"/>
            <color rgb="FF000000"/>
            <rFont val="Arial"/>
          </rPr>
          <t>This doesn't apply
	-Michael Roza</t>
        </r>
      </text>
    </comment>
    <comment ref="AT21" authorId="0" shapeId="0" xr:uid="{00000000-0006-0000-0100-000063050000}">
      <text>
        <r>
          <rPr>
            <sz val="10"/>
            <color rgb="FF000000"/>
            <rFont val="Arial"/>
          </rPr>
          <t>This doesn't apply
	-Michael Roza</t>
        </r>
      </text>
    </comment>
    <comment ref="AU21" authorId="0" shapeId="0" xr:uid="{00000000-0006-0000-0100-000062050000}">
      <text>
        <r>
          <rPr>
            <sz val="10"/>
            <color rgb="FF000000"/>
            <rFont val="Arial"/>
          </rPr>
          <t>This doesn't apply
	-Michael Roza</t>
        </r>
      </text>
    </comment>
    <comment ref="AV21" authorId="0" shapeId="0" xr:uid="{00000000-0006-0000-0100-000061050000}">
      <text>
        <r>
          <rPr>
            <sz val="10"/>
            <color rgb="FF000000"/>
            <rFont val="Arial"/>
          </rPr>
          <t>This doesn't apply
	-Michael Roza</t>
        </r>
      </text>
    </comment>
    <comment ref="AW21" authorId="0" shapeId="0" xr:uid="{00000000-0006-0000-0100-000060050000}">
      <text>
        <r>
          <rPr>
            <sz val="10"/>
            <color rgb="FF000000"/>
            <rFont val="Arial"/>
          </rPr>
          <t>This doesn't apply
	-Michael Roza</t>
        </r>
      </text>
    </comment>
    <comment ref="AX21" authorId="0" shapeId="0" xr:uid="{00000000-0006-0000-0100-00005F050000}">
      <text>
        <r>
          <rPr>
            <sz val="10"/>
            <color rgb="FF000000"/>
            <rFont val="Arial"/>
          </rPr>
          <t>This doesn't apply
	-Michael Roza</t>
        </r>
      </text>
    </comment>
    <comment ref="AY21" authorId="0" shapeId="0" xr:uid="{00000000-0006-0000-0100-00005E050000}">
      <text>
        <r>
          <rPr>
            <sz val="10"/>
            <color rgb="FF000000"/>
            <rFont val="Arial"/>
          </rPr>
          <t>This doesn't apply
	-Michael Roza</t>
        </r>
      </text>
    </comment>
    <comment ref="AZ21" authorId="0" shapeId="0" xr:uid="{00000000-0006-0000-0100-000029050000}">
      <text>
        <r>
          <rPr>
            <sz val="10"/>
            <color rgb="FF000000"/>
            <rFont val="Arial"/>
          </rPr>
          <t>Agree
	-Michael Roza</t>
        </r>
      </text>
    </comment>
    <comment ref="CP21" authorId="0" shapeId="0" xr:uid="{00000000-0006-0000-0100-000015050000}">
      <text>
        <r>
          <rPr>
            <sz val="10"/>
            <color rgb="FF000000"/>
            <rFont val="Arial"/>
          </rPr>
          <t>Does not apply
	-Michael Roza
/Group Mtg Agreement
	-Michael Roza</t>
        </r>
      </text>
    </comment>
    <comment ref="DY21" authorId="0" shapeId="0" xr:uid="{00000000-0006-0000-0100-000091030000}">
      <text>
        <r>
          <rPr>
            <sz val="10"/>
            <color rgb="FF000000"/>
            <rFont val="Arial"/>
          </rPr>
          <t>In general/applied to everything in hardware, but not specifically applicable
	-J Brook</t>
        </r>
      </text>
    </comment>
    <comment ref="EA21" authorId="0" shapeId="0" xr:uid="{00000000-0006-0000-0100-000048030000}">
      <text>
        <r>
          <rPr>
            <sz val="10"/>
            <color rgb="FF000000"/>
            <rFont val="Arial"/>
          </rPr>
          <t>NA
	-nabeel Y</t>
        </r>
      </text>
    </comment>
    <comment ref="KT21" authorId="0" shapeId="0" xr:uid="{00000000-0006-0000-0100-000015000000}">
      <text>
        <r>
          <rPr>
            <sz val="10"/>
            <color rgb="FF000000"/>
            <rFont val="Arial"/>
          </rPr>
          <t>JC B:
Failback</t>
        </r>
      </text>
    </comment>
    <comment ref="NK21" authorId="0" shapeId="0" xr:uid="{00000000-0006-0000-0100-000022020000}">
      <text>
        <r>
          <rPr>
            <sz val="10"/>
            <color rgb="FF000000"/>
            <rFont val="Arial"/>
          </rPr>
          <t>CSP
	-Michael Roza</t>
        </r>
      </text>
    </comment>
    <comment ref="NL21" authorId="0" shapeId="0" xr:uid="{00000000-0006-0000-0100-0000B3020000}">
      <text>
        <r>
          <rPr>
            <sz val="10"/>
            <color rgb="FF000000"/>
            <rFont val="Arial"/>
          </rPr>
          <t>csp
	-Shahid Sharif</t>
        </r>
      </text>
    </comment>
    <comment ref="NM21" authorId="0" shapeId="0" xr:uid="{00000000-0006-0000-0100-000082010000}">
      <text>
        <r>
          <rPr>
            <sz val="10"/>
            <color rgb="FF000000"/>
            <rFont val="Arial"/>
          </rPr>
          <t>CSP
	-Sunil Jaikumar</t>
        </r>
      </text>
    </comment>
    <comment ref="E22" authorId="0" shapeId="0" xr:uid="{00000000-0006-0000-0100-0000A9060000}">
      <text>
        <r>
          <rPr>
            <sz val="10"/>
            <color rgb="FF000000"/>
            <rFont val="Arial"/>
          </rPr>
          <t>Applies: Needs to be in compliance with  information security policies, control standards and procedures.
	-Michael Roza
agree
	-nabeel Y</t>
        </r>
      </text>
    </comment>
    <comment ref="F22" authorId="0" shapeId="0" xr:uid="{00000000-0006-0000-0100-0000A0060000}">
      <text>
        <r>
          <rPr>
            <sz val="10"/>
            <color rgb="FF000000"/>
            <rFont val="Arial"/>
          </rPr>
          <t>Applies: Policy Exceptions need to be addressed
	-Michael Roza
agree
	-nabeel Y</t>
        </r>
      </text>
    </comment>
    <comment ref="G22" authorId="0" shapeId="0" xr:uid="{00000000-0006-0000-0100-000097060000}">
      <text>
        <r>
          <rPr>
            <sz val="10"/>
            <color rgb="FF000000"/>
            <rFont val="Arial"/>
          </rPr>
          <t>Applies: This control needs to be incuded in self assessement.
	-Michael Roza
agree
	-nabeel Y</t>
        </r>
      </text>
    </comment>
    <comment ref="H22" authorId="0" shapeId="0" xr:uid="{00000000-0006-0000-0100-000091060000}">
      <text>
        <r>
          <rPr>
            <sz val="10"/>
            <color rgb="FF000000"/>
            <rFont val="Arial"/>
          </rPr>
          <t>Applies: Vendor Compliance must be controlled
	-Michael Roza
agree
	-nabeel Y</t>
        </r>
      </text>
    </comment>
    <comment ref="I22" authorId="0" shapeId="0" xr:uid="{00000000-0006-0000-0100-0000B2060000}">
      <text>
        <r>
          <rPr>
            <sz val="10"/>
            <color rgb="FF000000"/>
            <rFont val="Arial"/>
          </rPr>
          <t>Applies: Needs to be in compliance with  information security policies, control standards and procedures.
	-Michael Roza</t>
        </r>
      </text>
    </comment>
    <comment ref="J22" authorId="0" shapeId="0" xr:uid="{00000000-0006-0000-0100-000088060000}">
      <text>
        <r>
          <rPr>
            <sz val="10"/>
            <color rgb="FF000000"/>
            <rFont val="Arial"/>
          </rPr>
          <t>IT risk mgt must be considered when DDD&amp;T BCR
	-Michael Roza</t>
        </r>
      </text>
    </comment>
    <comment ref="K22" authorId="0" shapeId="0" xr:uid="{00000000-0006-0000-0100-0000E10B0000}">
      <text>
        <r>
          <rPr>
            <sz val="10"/>
            <color rgb="FF000000"/>
            <rFont val="Arial"/>
          </rPr>
          <t>N/A
	-nabeel Y
Change This applies. This control tests training and awareness and comparison of actual results to the objectives of training and awareness
	-Michael Roza</t>
        </r>
      </text>
    </comment>
    <comment ref="L22" authorId="0" shapeId="0" xr:uid="{00000000-0006-0000-0100-00007F060000}">
      <text>
        <r>
          <rPr>
            <sz val="10"/>
            <color rgb="FF000000"/>
            <rFont val="Arial"/>
          </rPr>
          <t>This control tests whether this BCP capability is present.
	-Michael Roza</t>
        </r>
      </text>
    </comment>
    <comment ref="M22" authorId="0" shapeId="0" xr:uid="{00000000-0006-0000-0100-000064060000}">
      <text>
        <r>
          <rPr>
            <sz val="10"/>
            <color rgb="FF000000"/>
            <rFont val="Arial"/>
          </rPr>
          <t>This control tests the management of risks that should be included in the risk protfolio.
	-Michael Roza</t>
        </r>
      </text>
    </comment>
    <comment ref="N22" authorId="0" shapeId="0" xr:uid="{00000000-0006-0000-0100-00006D060000}">
      <text>
        <r>
          <rPr>
            <sz val="10"/>
            <color rgb="FF000000"/>
            <rFont val="Arial"/>
          </rPr>
          <t>Risk in this area should be reported in the risk dashboard/risk system
	-Michael Roza</t>
        </r>
      </text>
    </comment>
    <comment ref="O22" authorId="0" shapeId="0" xr:uid="{00000000-0006-0000-0100-000076060000}">
      <text>
        <r>
          <rPr>
            <sz val="10"/>
            <color rgb="FF000000"/>
            <rFont val="Arial"/>
          </rPr>
          <t>The residual risk after application of controls needs to be managed.
	-Michael Roza</t>
        </r>
      </text>
    </comment>
    <comment ref="P22" authorId="0" shapeId="0" xr:uid="{00000000-0006-0000-0100-00005B060000}">
      <text>
        <r>
          <rPr>
            <sz val="10"/>
            <color rgb="FF000000"/>
            <rFont val="Arial"/>
          </rPr>
          <t>This doesn't apply
	-Michael Roza</t>
        </r>
      </text>
    </comment>
    <comment ref="Q22" authorId="0" shapeId="0" xr:uid="{00000000-0006-0000-0100-000033060000}">
      <text>
        <r>
          <rPr>
            <sz val="10"/>
            <color rgb="FF000000"/>
            <rFont val="Arial"/>
          </rPr>
          <t>This doesn't apply
	-Michael Roza</t>
        </r>
      </text>
    </comment>
    <comment ref="R22" authorId="0" shapeId="0" xr:uid="{00000000-0006-0000-0100-00002E060000}">
      <text>
        <r>
          <rPr>
            <sz val="10"/>
            <color rgb="FF000000"/>
            <rFont val="Arial"/>
          </rPr>
          <t>This doesn't apply
	-Michael Roza</t>
        </r>
      </text>
    </comment>
    <comment ref="S22" authorId="0" shapeId="0" xr:uid="{00000000-0006-0000-0100-00001F060000}">
      <text>
        <r>
          <rPr>
            <sz val="10"/>
            <color rgb="FF000000"/>
            <rFont val="Arial"/>
          </rPr>
          <t>This doesn't apply
	-Michael Roza</t>
        </r>
      </text>
    </comment>
    <comment ref="T22" authorId="0" shapeId="0" xr:uid="{00000000-0006-0000-0100-00001E060000}">
      <text>
        <r>
          <rPr>
            <sz val="10"/>
            <color rgb="FF000000"/>
            <rFont val="Arial"/>
          </rPr>
          <t>This doesn't apply
	-Michael Roza</t>
        </r>
      </text>
    </comment>
    <comment ref="U22" authorId="0" shapeId="0" xr:uid="{00000000-0006-0000-0100-00001D060000}">
      <text>
        <r>
          <rPr>
            <sz val="10"/>
            <color rgb="FF000000"/>
            <rFont val="Arial"/>
          </rPr>
          <t>This doesn't apply
	-Michael Roza</t>
        </r>
      </text>
    </comment>
    <comment ref="V22" authorId="0" shapeId="0" xr:uid="{00000000-0006-0000-0100-00001C060000}">
      <text>
        <r>
          <rPr>
            <sz val="10"/>
            <color rgb="FF000000"/>
            <rFont val="Arial"/>
          </rPr>
          <t>This doesn't apply
	-Michael Roza</t>
        </r>
      </text>
    </comment>
    <comment ref="W22" authorId="0" shapeId="0" xr:uid="{00000000-0006-0000-0100-00001B060000}">
      <text>
        <r>
          <rPr>
            <sz val="10"/>
            <color rgb="FF000000"/>
            <rFont val="Arial"/>
          </rPr>
          <t>This doesn't apply
	-Michael Roza</t>
        </r>
      </text>
    </comment>
    <comment ref="X22" authorId="0" shapeId="0" xr:uid="{00000000-0006-0000-0100-00001A060000}">
      <text>
        <r>
          <rPr>
            <sz val="10"/>
            <color rgb="FF000000"/>
            <rFont val="Arial"/>
          </rPr>
          <t>This doesn't apply
	-Michael Roza</t>
        </r>
      </text>
    </comment>
    <comment ref="Y22" authorId="0" shapeId="0" xr:uid="{00000000-0006-0000-0100-000019060000}">
      <text>
        <r>
          <rPr>
            <sz val="10"/>
            <color rgb="FF000000"/>
            <rFont val="Arial"/>
          </rPr>
          <t>This doesn't apply
	-Michael Roza</t>
        </r>
      </text>
    </comment>
    <comment ref="Z22" authorId="0" shapeId="0" xr:uid="{00000000-0006-0000-0100-000018060000}">
      <text>
        <r>
          <rPr>
            <sz val="10"/>
            <color rgb="FF000000"/>
            <rFont val="Arial"/>
          </rPr>
          <t>This doesn't apply
	-Michael Roza</t>
        </r>
      </text>
    </comment>
    <comment ref="AA22" authorId="0" shapeId="0" xr:uid="{00000000-0006-0000-0100-000017060000}">
      <text>
        <r>
          <rPr>
            <sz val="10"/>
            <color rgb="FF000000"/>
            <rFont val="Arial"/>
          </rPr>
          <t>This doesn't apply
	-Michael Roza</t>
        </r>
      </text>
    </comment>
    <comment ref="AB22" authorId="0" shapeId="0" xr:uid="{00000000-0006-0000-0100-000016060000}">
      <text>
        <r>
          <rPr>
            <sz val="10"/>
            <color rgb="FF000000"/>
            <rFont val="Arial"/>
          </rPr>
          <t>This doesn't apply
	-Michael Roza</t>
        </r>
      </text>
    </comment>
    <comment ref="AC22" authorId="0" shapeId="0" xr:uid="{00000000-0006-0000-0100-000015060000}">
      <text>
        <r>
          <rPr>
            <sz val="10"/>
            <color rgb="FF000000"/>
            <rFont val="Arial"/>
          </rPr>
          <t>This doesn't apply
	-Michael Roza</t>
        </r>
      </text>
    </comment>
    <comment ref="AD22" authorId="0" shapeId="0" xr:uid="{00000000-0006-0000-0100-000014060000}">
      <text>
        <r>
          <rPr>
            <sz val="10"/>
            <color rgb="FF000000"/>
            <rFont val="Arial"/>
          </rPr>
          <t>This doesn't apply
	-Michael Roza</t>
        </r>
      </text>
    </comment>
    <comment ref="AE22" authorId="0" shapeId="0" xr:uid="{00000000-0006-0000-0100-000013060000}">
      <text>
        <r>
          <rPr>
            <sz val="10"/>
            <color rgb="FF000000"/>
            <rFont val="Arial"/>
          </rPr>
          <t>This doesn't apply
	-Michael Roza</t>
        </r>
      </text>
    </comment>
    <comment ref="AF22" authorId="0" shapeId="0" xr:uid="{00000000-0006-0000-0100-000082050000}">
      <text>
        <r>
          <rPr>
            <sz val="10"/>
            <color rgb="FF000000"/>
            <rFont val="Arial"/>
          </rPr>
          <t>This doesn't apply
	-Michael Roza</t>
        </r>
      </text>
    </comment>
    <comment ref="AG22" authorId="0" shapeId="0" xr:uid="{00000000-0006-0000-0100-00007E050000}">
      <text>
        <r>
          <rPr>
            <sz val="10"/>
            <color rgb="FF000000"/>
            <rFont val="Arial"/>
          </rPr>
          <t>This doesn't apply
	-Michael Roza</t>
        </r>
      </text>
    </comment>
    <comment ref="AH22" authorId="0" shapeId="0" xr:uid="{00000000-0006-0000-0100-000078050000}">
      <text>
        <r>
          <rPr>
            <sz val="10"/>
            <color rgb="FF000000"/>
            <rFont val="Arial"/>
          </rPr>
          <t>This doesn't apply
	-Michael Roza</t>
        </r>
      </text>
    </comment>
    <comment ref="AI22" authorId="0" shapeId="0" xr:uid="{00000000-0006-0000-0100-000077050000}">
      <text>
        <r>
          <rPr>
            <sz val="10"/>
            <color rgb="FF000000"/>
            <rFont val="Arial"/>
          </rPr>
          <t>This doesn't apply
	-Michael Roza</t>
        </r>
      </text>
    </comment>
    <comment ref="AJ22" authorId="0" shapeId="0" xr:uid="{00000000-0006-0000-0100-000076050000}">
      <text>
        <r>
          <rPr>
            <sz val="10"/>
            <color rgb="FF000000"/>
            <rFont val="Arial"/>
          </rPr>
          <t>This doesn't apply
	-Michael Roza</t>
        </r>
      </text>
    </comment>
    <comment ref="AK22" authorId="0" shapeId="0" xr:uid="{00000000-0006-0000-0100-000075050000}">
      <text>
        <r>
          <rPr>
            <sz val="10"/>
            <color rgb="FF000000"/>
            <rFont val="Arial"/>
          </rPr>
          <t>This doesn't apply
	-Michael Roza</t>
        </r>
      </text>
    </comment>
    <comment ref="AL22" authorId="0" shapeId="0" xr:uid="{00000000-0006-0000-0100-000071050000}">
      <text>
        <r>
          <rPr>
            <sz val="10"/>
            <color rgb="FF000000"/>
            <rFont val="Arial"/>
          </rPr>
          <t>This doesn't apply
	-Michael Roza</t>
        </r>
      </text>
    </comment>
    <comment ref="AM22" authorId="0" shapeId="0" xr:uid="{00000000-0006-0000-0100-000072050000}">
      <text>
        <r>
          <rPr>
            <sz val="10"/>
            <color rgb="FF000000"/>
            <rFont val="Arial"/>
          </rPr>
          <t>This doesn't apply
	-Michael Roza</t>
        </r>
      </text>
    </comment>
    <comment ref="AN22" authorId="0" shapeId="0" xr:uid="{00000000-0006-0000-0100-000073050000}">
      <text>
        <r>
          <rPr>
            <sz val="10"/>
            <color rgb="FF000000"/>
            <rFont val="Arial"/>
          </rPr>
          <t>This doesn't apply
	-Michael Roza</t>
        </r>
      </text>
    </comment>
    <comment ref="AO22" authorId="0" shapeId="0" xr:uid="{00000000-0006-0000-0100-000074050000}">
      <text>
        <r>
          <rPr>
            <sz val="10"/>
            <color rgb="FF000000"/>
            <rFont val="Arial"/>
          </rPr>
          <t>This doesn't apply
	-Michael Roza</t>
        </r>
      </text>
    </comment>
    <comment ref="AP22" authorId="0" shapeId="0" xr:uid="{00000000-0006-0000-0100-00006F050000}">
      <text>
        <r>
          <rPr>
            <sz val="10"/>
            <color rgb="FF000000"/>
            <rFont val="Arial"/>
          </rPr>
          <t>This doesn't apply
	-Michael Roza</t>
        </r>
      </text>
    </comment>
    <comment ref="AQ22" authorId="0" shapeId="0" xr:uid="{00000000-0006-0000-0100-00006E050000}">
      <text>
        <r>
          <rPr>
            <sz val="10"/>
            <color rgb="FF000000"/>
            <rFont val="Arial"/>
          </rPr>
          <t>This doesn't apply
	-Michael Roza</t>
        </r>
      </text>
    </comment>
    <comment ref="AR22" authorId="0" shapeId="0" xr:uid="{00000000-0006-0000-0100-00006D050000}">
      <text>
        <r>
          <rPr>
            <sz val="10"/>
            <color rgb="FF000000"/>
            <rFont val="Arial"/>
          </rPr>
          <t>This doesn't apply
	-Michael Roza</t>
        </r>
      </text>
    </comment>
    <comment ref="AS22" authorId="0" shapeId="0" xr:uid="{00000000-0006-0000-0100-00006C050000}">
      <text>
        <r>
          <rPr>
            <sz val="10"/>
            <color rgb="FF000000"/>
            <rFont val="Arial"/>
          </rPr>
          <t>This doesn't apply
	-Michael Roza</t>
        </r>
      </text>
    </comment>
    <comment ref="AT22" authorId="0" shapeId="0" xr:uid="{00000000-0006-0000-0100-00006B050000}">
      <text>
        <r>
          <rPr>
            <sz val="10"/>
            <color rgb="FF000000"/>
            <rFont val="Arial"/>
          </rPr>
          <t>This doesn't apply
	-Michael Roza</t>
        </r>
      </text>
    </comment>
    <comment ref="AU22" authorId="0" shapeId="0" xr:uid="{00000000-0006-0000-0100-00006A050000}">
      <text>
        <r>
          <rPr>
            <sz val="10"/>
            <color rgb="FF000000"/>
            <rFont val="Arial"/>
          </rPr>
          <t>This doesn't apply
	-Michael Roza</t>
        </r>
      </text>
    </comment>
    <comment ref="AV22" authorId="0" shapeId="0" xr:uid="{00000000-0006-0000-0100-000069050000}">
      <text>
        <r>
          <rPr>
            <sz val="10"/>
            <color rgb="FF000000"/>
            <rFont val="Arial"/>
          </rPr>
          <t>This doesn't apply
	-Michael Roza</t>
        </r>
      </text>
    </comment>
    <comment ref="AW22" authorId="0" shapeId="0" xr:uid="{00000000-0006-0000-0100-000068050000}">
      <text>
        <r>
          <rPr>
            <sz val="10"/>
            <color rgb="FF000000"/>
            <rFont val="Arial"/>
          </rPr>
          <t>This doesn't apply
	-Michael Roza</t>
        </r>
      </text>
    </comment>
    <comment ref="AX22" authorId="0" shapeId="0" xr:uid="{00000000-0006-0000-0100-000067050000}">
      <text>
        <r>
          <rPr>
            <sz val="10"/>
            <color rgb="FF000000"/>
            <rFont val="Arial"/>
          </rPr>
          <t>This doesn't apply
	-Michael Roza</t>
        </r>
      </text>
    </comment>
    <comment ref="AY22" authorId="0" shapeId="0" xr:uid="{00000000-0006-0000-0100-000066050000}">
      <text>
        <r>
          <rPr>
            <sz val="10"/>
            <color rgb="FF000000"/>
            <rFont val="Arial"/>
          </rPr>
          <t>This doesn't apply
	-Michael Roza</t>
        </r>
      </text>
    </comment>
    <comment ref="AZ22" authorId="0" shapeId="0" xr:uid="{00000000-0006-0000-0100-000026050000}">
      <text>
        <r>
          <rPr>
            <sz val="10"/>
            <color rgb="FF000000"/>
            <rFont val="Arial"/>
          </rPr>
          <t>Agree
	-Michael Roza</t>
        </r>
      </text>
    </comment>
    <comment ref="CP22" authorId="0" shapeId="0" xr:uid="{00000000-0006-0000-0100-000014050000}">
      <text>
        <r>
          <rPr>
            <sz val="10"/>
            <color rgb="FF000000"/>
            <rFont val="Arial"/>
          </rPr>
          <t>Does not apply
	-Michael Roza
/Group Mtg Agreement
	-Michael Roza</t>
        </r>
      </text>
    </comment>
    <comment ref="DY22" authorId="0" shapeId="0" xr:uid="{00000000-0006-0000-0100-000090030000}">
      <text>
        <r>
          <rPr>
            <sz val="10"/>
            <color rgb="FF000000"/>
            <rFont val="Arial"/>
          </rPr>
          <t>Tightly related to BCR-06, therefore included
	-J Brook</t>
        </r>
      </text>
    </comment>
    <comment ref="EA22" authorId="0" shapeId="0" xr:uid="{00000000-0006-0000-0100-000047030000}">
      <text>
        <r>
          <rPr>
            <sz val="10"/>
            <color rgb="FF000000"/>
            <rFont val="Arial"/>
          </rPr>
          <t>NA
	-nabeel Y</t>
        </r>
      </text>
    </comment>
    <comment ref="NK22" authorId="0" shapeId="0" xr:uid="{00000000-0006-0000-0100-000021020000}">
      <text>
        <r>
          <rPr>
            <sz val="10"/>
            <color rgb="FF000000"/>
            <rFont val="Arial"/>
          </rPr>
          <t>Both
	-Michael Roza</t>
        </r>
      </text>
    </comment>
    <comment ref="NL22" authorId="0" shapeId="0" xr:uid="{00000000-0006-0000-0100-0000B2020000}">
      <text>
        <r>
          <rPr>
            <sz val="10"/>
            <color rgb="FF000000"/>
            <rFont val="Arial"/>
          </rPr>
          <t>both
	-Shahid Sharif</t>
        </r>
      </text>
    </comment>
    <comment ref="NM22" authorId="0" shapeId="0" xr:uid="{00000000-0006-0000-0100-000081010000}">
      <text>
        <r>
          <rPr>
            <sz val="10"/>
            <color rgb="FF000000"/>
            <rFont val="Arial"/>
          </rPr>
          <t>Both
	-Sunil Jaikumar</t>
        </r>
      </text>
    </comment>
    <comment ref="E23" authorId="0" shapeId="0" xr:uid="{00000000-0006-0000-0100-0000A8060000}">
      <text>
        <r>
          <rPr>
            <sz val="10"/>
            <color rgb="FF000000"/>
            <rFont val="Arial"/>
          </rPr>
          <t>Applies: Needs to be in compliance with  information security policies, control standards and procedures.
	-Michael Roza
agree key word expectation
	-nabeel Y</t>
        </r>
      </text>
    </comment>
    <comment ref="F23" authorId="0" shapeId="0" xr:uid="{00000000-0006-0000-0100-00009F060000}">
      <text>
        <r>
          <rPr>
            <sz val="10"/>
            <color rgb="FF000000"/>
            <rFont val="Arial"/>
          </rPr>
          <t>Applies: Policy Exceptions need to be addressed
	-Michael Roza
agree
	-nabeel Y</t>
        </r>
      </text>
    </comment>
    <comment ref="G23" authorId="0" shapeId="0" xr:uid="{00000000-0006-0000-0100-000096060000}">
      <text>
        <r>
          <rPr>
            <sz val="10"/>
            <color rgb="FF000000"/>
            <rFont val="Arial"/>
          </rPr>
          <t>Applies: This control needs to be incuded in self assessement.
	-Michael Roza
agree
	-nabeel Y</t>
        </r>
      </text>
    </comment>
    <comment ref="H23" authorId="0" shapeId="0" xr:uid="{00000000-0006-0000-0100-000090060000}">
      <text>
        <r>
          <rPr>
            <sz val="10"/>
            <color rgb="FF000000"/>
            <rFont val="Arial"/>
          </rPr>
          <t>Applies: Vendor Compliance must be controlled
	-Michael Roza
if this vendor compliance with the BIA then Yes
	-nabeel Y
my only challenge with this one is BIA is the initial exercise  so not ready for self assessment
	-nabeel Y</t>
        </r>
      </text>
    </comment>
    <comment ref="I23" authorId="0" shapeId="0" xr:uid="{00000000-0006-0000-0100-0000B1060000}">
      <text>
        <r>
          <rPr>
            <sz val="10"/>
            <color rgb="FF000000"/>
            <rFont val="Arial"/>
          </rPr>
          <t>Applies: Needs to be in compliance with  information security policies, control standards and procedures.
	-Michael Roza
agree
	-nabeel Y</t>
        </r>
      </text>
    </comment>
    <comment ref="J23" authorId="0" shapeId="0" xr:uid="{00000000-0006-0000-0100-000087060000}">
      <text>
        <r>
          <rPr>
            <sz val="10"/>
            <color rgb="FF000000"/>
            <rFont val="Arial"/>
          </rPr>
          <t>IT risk mgt must be considered when DDD&amp;T BCR
	-Michael Roza
All risk must be considered
	-nabeel Y</t>
        </r>
      </text>
    </comment>
    <comment ref="K23" authorId="0" shapeId="0" xr:uid="{00000000-0006-0000-0100-0000E00B0000}">
      <text>
        <r>
          <rPr>
            <sz val="10"/>
            <color rgb="FF000000"/>
            <rFont val="Arial"/>
          </rPr>
          <t>N/A
	-nabeel Y
Change This applies. This control tests training and awareness and comparison of actual results to the objectives of training and awareness
	-Michael Roza</t>
        </r>
      </text>
    </comment>
    <comment ref="L23" authorId="0" shapeId="0" xr:uid="{00000000-0006-0000-0100-00007E060000}">
      <text>
        <r>
          <rPr>
            <sz val="10"/>
            <color rgb="FF000000"/>
            <rFont val="Arial"/>
          </rPr>
          <t>This control tests whether this BCP capability is present.
	-Michael Roza</t>
        </r>
      </text>
    </comment>
    <comment ref="M23" authorId="0" shapeId="0" xr:uid="{00000000-0006-0000-0100-000063060000}">
      <text>
        <r>
          <rPr>
            <sz val="10"/>
            <color rgb="FF000000"/>
            <rFont val="Arial"/>
          </rPr>
          <t>This control tests the management of risks that should be included in the risk protfolio.
	-Michael Roza</t>
        </r>
      </text>
    </comment>
    <comment ref="N23" authorId="0" shapeId="0" xr:uid="{00000000-0006-0000-0100-00006C060000}">
      <text>
        <r>
          <rPr>
            <sz val="10"/>
            <color rgb="FF000000"/>
            <rFont val="Arial"/>
          </rPr>
          <t>Risk in this area should be reported in the risk dashboard/risk system
	-Michael Roza</t>
        </r>
      </text>
    </comment>
    <comment ref="O23" authorId="0" shapeId="0" xr:uid="{00000000-0006-0000-0100-000075060000}">
      <text>
        <r>
          <rPr>
            <sz val="10"/>
            <color rgb="FF000000"/>
            <rFont val="Arial"/>
          </rPr>
          <t>The residual risk after application of controls needs to be managed.
	-Michael Roza</t>
        </r>
      </text>
    </comment>
    <comment ref="P23" authorId="0" shapeId="0" xr:uid="{00000000-0006-0000-0100-000059060000}">
      <text>
        <r>
          <rPr>
            <sz val="10"/>
            <color rgb="FF000000"/>
            <rFont val="Arial"/>
          </rPr>
          <t>This doesn't apply
	-Michael Roza</t>
        </r>
      </text>
    </comment>
    <comment ref="Q23" authorId="0" shapeId="0" xr:uid="{00000000-0006-0000-0100-000032060000}">
      <text>
        <r>
          <rPr>
            <sz val="10"/>
            <color rgb="FF000000"/>
            <rFont val="Arial"/>
          </rPr>
          <t>This doesn't apply
	-Michael Roza</t>
        </r>
      </text>
    </comment>
    <comment ref="R23" authorId="0" shapeId="0" xr:uid="{00000000-0006-0000-0100-00002D060000}">
      <text>
        <r>
          <rPr>
            <sz val="10"/>
            <color rgb="FF000000"/>
            <rFont val="Arial"/>
          </rPr>
          <t>This doesn't apply
	-Michael Roza</t>
        </r>
      </text>
    </comment>
    <comment ref="S23" authorId="0" shapeId="0" xr:uid="{00000000-0006-0000-0100-00002C060000}">
      <text>
        <r>
          <rPr>
            <sz val="10"/>
            <color rgb="FF000000"/>
            <rFont val="Arial"/>
          </rPr>
          <t>This doesn't apply
	-Michael Roza</t>
        </r>
      </text>
    </comment>
    <comment ref="T23" authorId="0" shapeId="0" xr:uid="{00000000-0006-0000-0100-00002B060000}">
      <text>
        <r>
          <rPr>
            <sz val="10"/>
            <color rgb="FF000000"/>
            <rFont val="Arial"/>
          </rPr>
          <t>This doesn't apply
	-Michael Roza</t>
        </r>
      </text>
    </comment>
    <comment ref="U23" authorId="0" shapeId="0" xr:uid="{00000000-0006-0000-0100-00002A060000}">
      <text>
        <r>
          <rPr>
            <sz val="10"/>
            <color rgb="FF000000"/>
            <rFont val="Arial"/>
          </rPr>
          <t>This doesn't apply
	-Michael Roza</t>
        </r>
      </text>
    </comment>
    <comment ref="V23" authorId="0" shapeId="0" xr:uid="{00000000-0006-0000-0100-000029060000}">
      <text>
        <r>
          <rPr>
            <sz val="10"/>
            <color rgb="FF000000"/>
            <rFont val="Arial"/>
          </rPr>
          <t>This doesn't apply
	-Michael Roza</t>
        </r>
      </text>
    </comment>
    <comment ref="W23" authorId="0" shapeId="0" xr:uid="{00000000-0006-0000-0100-000028060000}">
      <text>
        <r>
          <rPr>
            <sz val="10"/>
            <color rgb="FF000000"/>
            <rFont val="Arial"/>
          </rPr>
          <t>This doesn't apply
	-Michael Roza</t>
        </r>
      </text>
    </comment>
    <comment ref="X23" authorId="0" shapeId="0" xr:uid="{00000000-0006-0000-0100-000027060000}">
      <text>
        <r>
          <rPr>
            <sz val="10"/>
            <color rgb="FF000000"/>
            <rFont val="Arial"/>
          </rPr>
          <t>This doesn't apply
	-Michael Roza</t>
        </r>
      </text>
    </comment>
    <comment ref="Y23" authorId="0" shapeId="0" xr:uid="{00000000-0006-0000-0100-000026060000}">
      <text>
        <r>
          <rPr>
            <sz val="10"/>
            <color rgb="FF000000"/>
            <rFont val="Arial"/>
          </rPr>
          <t>This doesn't apply
	-Michael Roza</t>
        </r>
      </text>
    </comment>
    <comment ref="Z23" authorId="0" shapeId="0" xr:uid="{00000000-0006-0000-0100-000025060000}">
      <text>
        <r>
          <rPr>
            <sz val="10"/>
            <color rgb="FF000000"/>
            <rFont val="Arial"/>
          </rPr>
          <t>This doesn't apply
	-Michael Roza</t>
        </r>
      </text>
    </comment>
    <comment ref="AA23" authorId="0" shapeId="0" xr:uid="{00000000-0006-0000-0100-000024060000}">
      <text>
        <r>
          <rPr>
            <sz val="10"/>
            <color rgb="FF000000"/>
            <rFont val="Arial"/>
          </rPr>
          <t>This doesn't apply
	-Michael Roza</t>
        </r>
      </text>
    </comment>
    <comment ref="AB23" authorId="0" shapeId="0" xr:uid="{00000000-0006-0000-0100-000023060000}">
      <text>
        <r>
          <rPr>
            <sz val="10"/>
            <color rgb="FF000000"/>
            <rFont val="Arial"/>
          </rPr>
          <t>This doesn't apply
	-Michael Roza</t>
        </r>
      </text>
    </comment>
    <comment ref="AC23" authorId="0" shapeId="0" xr:uid="{00000000-0006-0000-0100-000022060000}">
      <text>
        <r>
          <rPr>
            <sz val="10"/>
            <color rgb="FF000000"/>
            <rFont val="Arial"/>
          </rPr>
          <t>This doesn't apply
	-Michael Roza</t>
        </r>
      </text>
    </comment>
    <comment ref="AD23" authorId="0" shapeId="0" xr:uid="{00000000-0006-0000-0100-000021060000}">
      <text>
        <r>
          <rPr>
            <sz val="10"/>
            <color rgb="FF000000"/>
            <rFont val="Arial"/>
          </rPr>
          <t>This doesn't apply
	-Michael Roza</t>
        </r>
      </text>
    </comment>
    <comment ref="AE23" authorId="0" shapeId="0" xr:uid="{00000000-0006-0000-0100-000020060000}">
      <text>
        <r>
          <rPr>
            <sz val="10"/>
            <color rgb="FF000000"/>
            <rFont val="Arial"/>
          </rPr>
          <t>This doesn't apply
	-Michael Roza</t>
        </r>
      </text>
    </comment>
    <comment ref="AF23" authorId="0" shapeId="0" xr:uid="{00000000-0006-0000-0100-000086050000}">
      <text>
        <r>
          <rPr>
            <sz val="10"/>
            <color rgb="FF000000"/>
            <rFont val="Arial"/>
          </rPr>
          <t>This doesn't apply
	-Michael Roza</t>
        </r>
      </text>
    </comment>
    <comment ref="AG23" authorId="0" shapeId="0" xr:uid="{00000000-0006-0000-0100-000087050000}">
      <text>
        <r>
          <rPr>
            <sz val="10"/>
            <color rgb="FF000000"/>
            <rFont val="Arial"/>
          </rPr>
          <t>This doesn't apply
	-Michael Roza</t>
        </r>
      </text>
    </comment>
    <comment ref="AH23" authorId="0" shapeId="0" xr:uid="{00000000-0006-0000-0100-000088050000}">
      <text>
        <r>
          <rPr>
            <sz val="10"/>
            <color rgb="FF000000"/>
            <rFont val="Arial"/>
          </rPr>
          <t>This doesn't apply
	-Michael Roza</t>
        </r>
      </text>
    </comment>
    <comment ref="AI23" authorId="0" shapeId="0" xr:uid="{00000000-0006-0000-0100-000089050000}">
      <text>
        <r>
          <rPr>
            <sz val="10"/>
            <color rgb="FF000000"/>
            <rFont val="Arial"/>
          </rPr>
          <t>This doesn't apply
	-Michael Roza</t>
        </r>
      </text>
    </comment>
    <comment ref="AJ23" authorId="0" shapeId="0" xr:uid="{00000000-0006-0000-0100-00008A050000}">
      <text>
        <r>
          <rPr>
            <sz val="10"/>
            <color rgb="FF000000"/>
            <rFont val="Arial"/>
          </rPr>
          <t>This doesn't apply
	-Michael Roza</t>
        </r>
      </text>
    </comment>
    <comment ref="AK23" authorId="0" shapeId="0" xr:uid="{00000000-0006-0000-0100-00008B050000}">
      <text>
        <r>
          <rPr>
            <sz val="10"/>
            <color rgb="FF000000"/>
            <rFont val="Arial"/>
          </rPr>
          <t>This doesn't apply
	-Michael Roza</t>
        </r>
      </text>
    </comment>
    <comment ref="AL23" authorId="0" shapeId="0" xr:uid="{00000000-0006-0000-0100-00008C050000}">
      <text>
        <r>
          <rPr>
            <sz val="10"/>
            <color rgb="FF000000"/>
            <rFont val="Arial"/>
          </rPr>
          <t>This doesn't apply
	-Michael Roza</t>
        </r>
      </text>
    </comment>
    <comment ref="AM23" authorId="0" shapeId="0" xr:uid="{00000000-0006-0000-0100-00008D050000}">
      <text>
        <r>
          <rPr>
            <sz val="10"/>
            <color rgb="FF000000"/>
            <rFont val="Arial"/>
          </rPr>
          <t>This doesn't apply
	-Michael Roza</t>
        </r>
      </text>
    </comment>
    <comment ref="AN23" authorId="0" shapeId="0" xr:uid="{00000000-0006-0000-0100-00008E050000}">
      <text>
        <r>
          <rPr>
            <sz val="10"/>
            <color rgb="FF000000"/>
            <rFont val="Arial"/>
          </rPr>
          <t>This doesn't apply
	-Michael Roza</t>
        </r>
      </text>
    </comment>
    <comment ref="AO23" authorId="0" shapeId="0" xr:uid="{00000000-0006-0000-0100-00008F050000}">
      <text>
        <r>
          <rPr>
            <sz val="10"/>
            <color rgb="FF000000"/>
            <rFont val="Arial"/>
          </rPr>
          <t>This doesn't apply
	-Michael Roza</t>
        </r>
      </text>
    </comment>
    <comment ref="AP23" authorId="0" shapeId="0" xr:uid="{00000000-0006-0000-0100-000090050000}">
      <text>
        <r>
          <rPr>
            <sz val="10"/>
            <color rgb="FF000000"/>
            <rFont val="Arial"/>
          </rPr>
          <t>This doesn't apply
	-Michael Roza</t>
        </r>
      </text>
    </comment>
    <comment ref="AQ23" authorId="0" shapeId="0" xr:uid="{00000000-0006-0000-0100-000091050000}">
      <text>
        <r>
          <rPr>
            <sz val="10"/>
            <color rgb="FF000000"/>
            <rFont val="Arial"/>
          </rPr>
          <t>This doesn't apply
	-Michael Roza</t>
        </r>
      </text>
    </comment>
    <comment ref="AR23" authorId="0" shapeId="0" xr:uid="{00000000-0006-0000-0100-000092050000}">
      <text>
        <r>
          <rPr>
            <sz val="10"/>
            <color rgb="FF000000"/>
            <rFont val="Arial"/>
          </rPr>
          <t>This doesn't apply
	-Michael Roza</t>
        </r>
      </text>
    </comment>
    <comment ref="AT23" authorId="0" shapeId="0" xr:uid="{00000000-0006-0000-0100-000093050000}">
      <text>
        <r>
          <rPr>
            <sz val="10"/>
            <color rgb="FF000000"/>
            <rFont val="Arial"/>
          </rPr>
          <t>This doesn't apply
	-Michael Roza</t>
        </r>
      </text>
    </comment>
    <comment ref="AU23" authorId="0" shapeId="0" xr:uid="{00000000-0006-0000-0100-000094050000}">
      <text>
        <r>
          <rPr>
            <sz val="10"/>
            <color rgb="FF000000"/>
            <rFont val="Arial"/>
          </rPr>
          <t>This doesn't apply
	-Michael Roza</t>
        </r>
      </text>
    </comment>
    <comment ref="AV23" authorId="0" shapeId="0" xr:uid="{00000000-0006-0000-0100-000095050000}">
      <text>
        <r>
          <rPr>
            <sz val="10"/>
            <color rgb="FF000000"/>
            <rFont val="Arial"/>
          </rPr>
          <t>This doesn't apply
	-Michael Roza</t>
        </r>
      </text>
    </comment>
    <comment ref="AW23" authorId="0" shapeId="0" xr:uid="{00000000-0006-0000-0100-000096050000}">
      <text>
        <r>
          <rPr>
            <sz val="10"/>
            <color rgb="FF000000"/>
            <rFont val="Arial"/>
          </rPr>
          <t>This doesn't apply
	-Michael Roza</t>
        </r>
      </text>
    </comment>
    <comment ref="AX23" authorId="0" shapeId="0" xr:uid="{00000000-0006-0000-0100-000097050000}">
      <text>
        <r>
          <rPr>
            <sz val="10"/>
            <color rgb="FF000000"/>
            <rFont val="Arial"/>
          </rPr>
          <t>This doesn't apply
	-Michael Roza</t>
        </r>
      </text>
    </comment>
    <comment ref="AY23" authorId="0" shapeId="0" xr:uid="{00000000-0006-0000-0100-000098050000}">
      <text>
        <r>
          <rPr>
            <sz val="10"/>
            <color rgb="FF000000"/>
            <rFont val="Arial"/>
          </rPr>
          <t>This doesn't apply
	-Michael Roza</t>
        </r>
      </text>
    </comment>
    <comment ref="AZ23" authorId="0" shapeId="0" xr:uid="{00000000-0006-0000-0100-000099050000}">
      <text>
        <r>
          <rPr>
            <sz val="10"/>
            <color rgb="FF000000"/>
            <rFont val="Arial"/>
          </rPr>
          <t>This doesn't apply
	-Michael Roza</t>
        </r>
      </text>
    </comment>
    <comment ref="BB23" authorId="0" shapeId="0" xr:uid="{00000000-0006-0000-0100-00009A050000}">
      <text>
        <r>
          <rPr>
            <sz val="10"/>
            <color rgb="FF000000"/>
            <rFont val="Arial"/>
          </rPr>
          <t>This doesn't apply
	-Michael Roza</t>
        </r>
      </text>
    </comment>
    <comment ref="BC23" authorId="0" shapeId="0" xr:uid="{00000000-0006-0000-0100-00009B050000}">
      <text>
        <r>
          <rPr>
            <sz val="10"/>
            <color rgb="FF000000"/>
            <rFont val="Arial"/>
          </rPr>
          <t>This doesn't apply
	-Michael Roza</t>
        </r>
      </text>
    </comment>
    <comment ref="BD23" authorId="0" shapeId="0" xr:uid="{00000000-0006-0000-0100-00009C050000}">
      <text>
        <r>
          <rPr>
            <sz val="10"/>
            <color rgb="FF000000"/>
            <rFont val="Arial"/>
          </rPr>
          <t>This doesn't apply
	-Michael Roza</t>
        </r>
      </text>
    </comment>
    <comment ref="BE23" authorId="0" shapeId="0" xr:uid="{00000000-0006-0000-0100-00009D050000}">
      <text>
        <r>
          <rPr>
            <sz val="10"/>
            <color rgb="FF000000"/>
            <rFont val="Arial"/>
          </rPr>
          <t>This doesn't apply
	-Michael Roza</t>
        </r>
      </text>
    </comment>
    <comment ref="CP23" authorId="0" shapeId="0" xr:uid="{00000000-0006-0000-0100-000013050000}">
      <text>
        <r>
          <rPr>
            <sz val="10"/>
            <color rgb="FF000000"/>
            <rFont val="Arial"/>
          </rPr>
          <t>Does not apply
	-Michael Roza
/Group Mtg Agreement
	-Michael Roza</t>
        </r>
      </text>
    </comment>
    <comment ref="DY23" authorId="0" shapeId="0" xr:uid="{00000000-0006-0000-0100-00008F030000}">
      <text>
        <r>
          <rPr>
            <sz val="10"/>
            <color rgb="FF000000"/>
            <rFont val="Arial"/>
          </rPr>
          <t>Methodology of Biz impact
	-J Brook</t>
        </r>
      </text>
    </comment>
    <comment ref="EA23" authorId="0" shapeId="0" xr:uid="{00000000-0006-0000-0100-000046030000}">
      <text>
        <r>
          <rPr>
            <sz val="10"/>
            <color rgb="FF000000"/>
            <rFont val="Arial"/>
          </rPr>
          <t>NA
	-nabeel Y</t>
        </r>
      </text>
    </comment>
    <comment ref="NK23" authorId="0" shapeId="0" xr:uid="{00000000-0006-0000-0100-000020020000}">
      <text>
        <r>
          <rPr>
            <sz val="10"/>
            <color rgb="FF000000"/>
            <rFont val="Arial"/>
          </rPr>
          <t>Both
	-Michael Roza</t>
        </r>
      </text>
    </comment>
    <comment ref="NL23" authorId="0" shapeId="0" xr:uid="{00000000-0006-0000-0100-0000B1020000}">
      <text>
        <r>
          <rPr>
            <sz val="10"/>
            <color rgb="FF000000"/>
            <rFont val="Arial"/>
          </rPr>
          <t>both
	-Shahid Sharif</t>
        </r>
      </text>
    </comment>
    <comment ref="E24" authorId="0" shapeId="0" xr:uid="{00000000-0006-0000-0100-0000A7060000}">
      <text>
        <r>
          <rPr>
            <sz val="10"/>
            <color rgb="FF000000"/>
            <rFont val="Arial"/>
          </rPr>
          <t>Applies: Needs to be in compliance with  information security policies, control standards and procedures.
	-Michael Roza
agree
	-nabeel Y</t>
        </r>
      </text>
    </comment>
    <comment ref="F24" authorId="0" shapeId="0" xr:uid="{00000000-0006-0000-0100-00009E060000}">
      <text>
        <r>
          <rPr>
            <sz val="10"/>
            <color rgb="FF000000"/>
            <rFont val="Arial"/>
          </rPr>
          <t>Applies: Policy Exceptions need to be addressed
	-Michael Roza</t>
        </r>
      </text>
    </comment>
    <comment ref="G24" authorId="0" shapeId="0" xr:uid="{00000000-0006-0000-0100-000095060000}">
      <text>
        <r>
          <rPr>
            <sz val="10"/>
            <color rgb="FF000000"/>
            <rFont val="Arial"/>
          </rPr>
          <t>Applies: This control needs to be incuded in self assessement.
	-Michael Roza
agree
	-nabeel Y</t>
        </r>
      </text>
    </comment>
    <comment ref="H24" authorId="0" shapeId="0" xr:uid="{00000000-0006-0000-0100-00008F060000}">
      <text>
        <r>
          <rPr>
            <sz val="10"/>
            <color rgb="FF000000"/>
            <rFont val="Arial"/>
          </rPr>
          <t>Applies: Vendor Compliance must be controlled
	-Michael Roza
yes if vendor is providing service
	-nabeel Y</t>
        </r>
      </text>
    </comment>
    <comment ref="I24" authorId="0" shapeId="0" xr:uid="{00000000-0006-0000-0100-0000B0060000}">
      <text>
        <r>
          <rPr>
            <sz val="10"/>
            <color rgb="FF000000"/>
            <rFont val="Arial"/>
          </rPr>
          <t>Applies: Needs to be in compliance with  information security policies, control standards and procedures.
	-Michael Roza</t>
        </r>
      </text>
    </comment>
    <comment ref="J24" authorId="0" shapeId="0" xr:uid="{00000000-0006-0000-0100-000086060000}">
      <text>
        <r>
          <rPr>
            <sz val="10"/>
            <color rgb="FF000000"/>
            <rFont val="Arial"/>
          </rPr>
          <t>IT risk mgt must be considered when DDD&amp;T BCR
	-Michael Roza</t>
        </r>
      </text>
    </comment>
    <comment ref="K24" authorId="0" shapeId="0" xr:uid="{00000000-0006-0000-0100-0000DF0B0000}">
      <text>
        <r>
          <rPr>
            <sz val="10"/>
            <color rgb="FF000000"/>
            <rFont val="Arial"/>
          </rPr>
          <t>N/A
	-nabeel Y
Change This applies. This control tests training and awareness and comparison of actual results to the objectives of training and awareness
	-Michael Roza</t>
        </r>
      </text>
    </comment>
    <comment ref="L24" authorId="0" shapeId="0" xr:uid="{00000000-0006-0000-0100-00007D060000}">
      <text>
        <r>
          <rPr>
            <sz val="10"/>
            <color rgb="FF000000"/>
            <rFont val="Arial"/>
          </rPr>
          <t>This control tests whether this BCP capability is present.
	-Michael Roza</t>
        </r>
      </text>
    </comment>
    <comment ref="M24" authorId="0" shapeId="0" xr:uid="{00000000-0006-0000-0100-000062060000}">
      <text>
        <r>
          <rPr>
            <sz val="10"/>
            <color rgb="FF000000"/>
            <rFont val="Arial"/>
          </rPr>
          <t>This control tests the management of risks that should be included in the risk protfolio.
	-Michael Roza</t>
        </r>
      </text>
    </comment>
    <comment ref="N24" authorId="0" shapeId="0" xr:uid="{00000000-0006-0000-0100-00006B060000}">
      <text>
        <r>
          <rPr>
            <sz val="10"/>
            <color rgb="FF000000"/>
            <rFont val="Arial"/>
          </rPr>
          <t>Risk in this area should be reported in the risk dashboard/risk system
	-Michael Roza</t>
        </r>
      </text>
    </comment>
    <comment ref="O24" authorId="0" shapeId="0" xr:uid="{00000000-0006-0000-0100-000074060000}">
      <text>
        <r>
          <rPr>
            <sz val="10"/>
            <color rgb="FF000000"/>
            <rFont val="Arial"/>
          </rPr>
          <t>The residual risk after application of controls needs to be managed.
	-Michael Roza</t>
        </r>
      </text>
    </comment>
    <comment ref="P24" authorId="0" shapeId="0" xr:uid="{00000000-0006-0000-0100-000058060000}">
      <text>
        <r>
          <rPr>
            <sz val="10"/>
            <color rgb="FF000000"/>
            <rFont val="Arial"/>
          </rPr>
          <t>This doesn't apply
	-Michael Roza</t>
        </r>
      </text>
    </comment>
    <comment ref="Q24" authorId="0" shapeId="0" xr:uid="{00000000-0006-0000-0100-000045060000}">
      <text>
        <r>
          <rPr>
            <sz val="10"/>
            <color rgb="FF000000"/>
            <rFont val="Arial"/>
          </rPr>
          <t>This doesn't apply
	-Michael Roza</t>
        </r>
      </text>
    </comment>
    <comment ref="R24" authorId="0" shapeId="0" xr:uid="{00000000-0006-0000-0100-000044060000}">
      <text>
        <r>
          <rPr>
            <sz val="10"/>
            <color rgb="FF000000"/>
            <rFont val="Arial"/>
          </rPr>
          <t>This doesn't apply
	-Michael Roza</t>
        </r>
      </text>
    </comment>
    <comment ref="S24" authorId="0" shapeId="0" xr:uid="{00000000-0006-0000-0100-000043060000}">
      <text>
        <r>
          <rPr>
            <sz val="10"/>
            <color rgb="FF000000"/>
            <rFont val="Arial"/>
          </rPr>
          <t>This doesn't apply
	-Michael Roza</t>
        </r>
      </text>
    </comment>
    <comment ref="T24" authorId="0" shapeId="0" xr:uid="{00000000-0006-0000-0100-000042060000}">
      <text>
        <r>
          <rPr>
            <sz val="10"/>
            <color rgb="FF000000"/>
            <rFont val="Arial"/>
          </rPr>
          <t>This doesn't apply
	-Michael Roza</t>
        </r>
      </text>
    </comment>
    <comment ref="U24" authorId="0" shapeId="0" xr:uid="{00000000-0006-0000-0100-000041060000}">
      <text>
        <r>
          <rPr>
            <sz val="10"/>
            <color rgb="FF000000"/>
            <rFont val="Arial"/>
          </rPr>
          <t>This doesn't apply
	-Michael Roza</t>
        </r>
      </text>
    </comment>
    <comment ref="V24" authorId="0" shapeId="0" xr:uid="{00000000-0006-0000-0100-000040060000}">
      <text>
        <r>
          <rPr>
            <sz val="10"/>
            <color rgb="FF000000"/>
            <rFont val="Arial"/>
          </rPr>
          <t>This doesn't apply
	-Michael Roza</t>
        </r>
      </text>
    </comment>
    <comment ref="W24" authorId="0" shapeId="0" xr:uid="{00000000-0006-0000-0100-00003F060000}">
      <text>
        <r>
          <rPr>
            <sz val="10"/>
            <color rgb="FF000000"/>
            <rFont val="Arial"/>
          </rPr>
          <t>This doesn't apply
	-Michael Roza</t>
        </r>
      </text>
    </comment>
    <comment ref="X24" authorId="0" shapeId="0" xr:uid="{00000000-0006-0000-0100-00003E060000}">
      <text>
        <r>
          <rPr>
            <sz val="10"/>
            <color rgb="FF000000"/>
            <rFont val="Arial"/>
          </rPr>
          <t>This doesn't apply
	-Michael Roza</t>
        </r>
      </text>
    </comment>
    <comment ref="Y24" authorId="0" shapeId="0" xr:uid="{00000000-0006-0000-0100-00003D060000}">
      <text>
        <r>
          <rPr>
            <sz val="10"/>
            <color rgb="FF000000"/>
            <rFont val="Arial"/>
          </rPr>
          <t>This doesn't apply
	-Michael Roza</t>
        </r>
      </text>
    </comment>
    <comment ref="Z24" authorId="0" shapeId="0" xr:uid="{00000000-0006-0000-0100-00003C060000}">
      <text>
        <r>
          <rPr>
            <sz val="10"/>
            <color rgb="FF000000"/>
            <rFont val="Arial"/>
          </rPr>
          <t>This doesn't apply
	-Michael Roza</t>
        </r>
      </text>
    </comment>
    <comment ref="AA24" authorId="0" shapeId="0" xr:uid="{00000000-0006-0000-0100-00003B060000}">
      <text>
        <r>
          <rPr>
            <sz val="10"/>
            <color rgb="FF000000"/>
            <rFont val="Arial"/>
          </rPr>
          <t>This doesn't apply
	-Michael Roza</t>
        </r>
      </text>
    </comment>
    <comment ref="AB24" authorId="0" shapeId="0" xr:uid="{00000000-0006-0000-0100-00003A060000}">
      <text>
        <r>
          <rPr>
            <sz val="10"/>
            <color rgb="FF000000"/>
            <rFont val="Arial"/>
          </rPr>
          <t>This doesn't apply
	-Michael Roza</t>
        </r>
      </text>
    </comment>
    <comment ref="AC24" authorId="0" shapeId="0" xr:uid="{00000000-0006-0000-0100-000039060000}">
      <text>
        <r>
          <rPr>
            <sz val="10"/>
            <color rgb="FF000000"/>
            <rFont val="Arial"/>
          </rPr>
          <t>This doesn't apply
	-Michael Roza</t>
        </r>
      </text>
    </comment>
    <comment ref="AD24" authorId="0" shapeId="0" xr:uid="{00000000-0006-0000-0100-000038060000}">
      <text>
        <r>
          <rPr>
            <sz val="10"/>
            <color rgb="FF000000"/>
            <rFont val="Arial"/>
          </rPr>
          <t>This doesn't apply
	-Michael Roza</t>
        </r>
      </text>
    </comment>
    <comment ref="AE24" authorId="0" shapeId="0" xr:uid="{00000000-0006-0000-0100-000037060000}">
      <text>
        <r>
          <rPr>
            <sz val="10"/>
            <color rgb="FF000000"/>
            <rFont val="Arial"/>
          </rPr>
          <t>This doesn't apply
	-Michael Roza</t>
        </r>
      </text>
    </comment>
    <comment ref="AF24" authorId="0" shapeId="0" xr:uid="{00000000-0006-0000-0100-0000B7050000}">
      <text>
        <r>
          <rPr>
            <sz val="10"/>
            <color rgb="FF000000"/>
            <rFont val="Arial"/>
          </rPr>
          <t>This doesn't apply
	-Michael Roza</t>
        </r>
      </text>
    </comment>
    <comment ref="AG24" authorId="0" shapeId="0" xr:uid="{00000000-0006-0000-0100-0000B6050000}">
      <text>
        <r>
          <rPr>
            <sz val="10"/>
            <color rgb="FF000000"/>
            <rFont val="Arial"/>
          </rPr>
          <t>This doesn't apply
	-Michael Roza</t>
        </r>
      </text>
    </comment>
    <comment ref="AH24" authorId="0" shapeId="0" xr:uid="{00000000-0006-0000-0100-0000B5050000}">
      <text>
        <r>
          <rPr>
            <sz val="10"/>
            <color rgb="FF000000"/>
            <rFont val="Arial"/>
          </rPr>
          <t>This doesn't apply
	-Michael Roza</t>
        </r>
      </text>
    </comment>
    <comment ref="AI24" authorId="0" shapeId="0" xr:uid="{00000000-0006-0000-0100-0000B4050000}">
      <text>
        <r>
          <rPr>
            <sz val="10"/>
            <color rgb="FF000000"/>
            <rFont val="Arial"/>
          </rPr>
          <t>This doesn't apply
	-Michael Roza</t>
        </r>
      </text>
    </comment>
    <comment ref="AJ24" authorId="0" shapeId="0" xr:uid="{00000000-0006-0000-0100-0000B3050000}">
      <text>
        <r>
          <rPr>
            <sz val="10"/>
            <color rgb="FF000000"/>
            <rFont val="Arial"/>
          </rPr>
          <t>This doesn't apply
	-Michael Roza</t>
        </r>
      </text>
    </comment>
    <comment ref="AK24" authorId="0" shapeId="0" xr:uid="{00000000-0006-0000-0100-0000B2050000}">
      <text>
        <r>
          <rPr>
            <sz val="10"/>
            <color rgb="FF000000"/>
            <rFont val="Arial"/>
          </rPr>
          <t>This doesn't apply
	-Michael Roza</t>
        </r>
      </text>
    </comment>
    <comment ref="AL24" authorId="0" shapeId="0" xr:uid="{00000000-0006-0000-0100-0000B1050000}">
      <text>
        <r>
          <rPr>
            <sz val="10"/>
            <color rgb="FF000000"/>
            <rFont val="Arial"/>
          </rPr>
          <t>This doesn't apply
	-Michael Roza</t>
        </r>
      </text>
    </comment>
    <comment ref="AM24" authorId="0" shapeId="0" xr:uid="{00000000-0006-0000-0100-0000B0050000}">
      <text>
        <r>
          <rPr>
            <sz val="10"/>
            <color rgb="FF000000"/>
            <rFont val="Arial"/>
          </rPr>
          <t>This doesn't apply
	-Michael Roza</t>
        </r>
      </text>
    </comment>
    <comment ref="AN24" authorId="0" shapeId="0" xr:uid="{00000000-0006-0000-0100-0000AF050000}">
      <text>
        <r>
          <rPr>
            <sz val="10"/>
            <color rgb="FF000000"/>
            <rFont val="Arial"/>
          </rPr>
          <t>This doesn't apply
	-Michael Roza</t>
        </r>
      </text>
    </comment>
    <comment ref="AO24" authorId="0" shapeId="0" xr:uid="{00000000-0006-0000-0100-0000AE050000}">
      <text>
        <r>
          <rPr>
            <sz val="10"/>
            <color rgb="FF000000"/>
            <rFont val="Arial"/>
          </rPr>
          <t>This doesn't apply
	-Michael Roza</t>
        </r>
      </text>
    </comment>
    <comment ref="AP24" authorId="0" shapeId="0" xr:uid="{00000000-0006-0000-0100-0000AD050000}">
      <text>
        <r>
          <rPr>
            <sz val="10"/>
            <color rgb="FF000000"/>
            <rFont val="Arial"/>
          </rPr>
          <t>This doesn't apply
	-Michael Roza</t>
        </r>
      </text>
    </comment>
    <comment ref="AQ24" authorId="0" shapeId="0" xr:uid="{00000000-0006-0000-0100-0000AC050000}">
      <text>
        <r>
          <rPr>
            <sz val="10"/>
            <color rgb="FF000000"/>
            <rFont val="Arial"/>
          </rPr>
          <t>This doesn't apply
	-Michael Roza</t>
        </r>
      </text>
    </comment>
    <comment ref="AR24" authorId="0" shapeId="0" xr:uid="{00000000-0006-0000-0100-0000AB050000}">
      <text>
        <r>
          <rPr>
            <sz val="10"/>
            <color rgb="FF000000"/>
            <rFont val="Arial"/>
          </rPr>
          <t>This doesn't apply
	-Michael Roza</t>
        </r>
      </text>
    </comment>
    <comment ref="AS24" authorId="0" shapeId="0" xr:uid="{00000000-0006-0000-0100-0000AA050000}">
      <text>
        <r>
          <rPr>
            <sz val="10"/>
            <color rgb="FF000000"/>
            <rFont val="Arial"/>
          </rPr>
          <t>This doesn't apply
	-Michael Roza</t>
        </r>
      </text>
    </comment>
    <comment ref="AT24" authorId="0" shapeId="0" xr:uid="{00000000-0006-0000-0100-0000A9050000}">
      <text>
        <r>
          <rPr>
            <sz val="10"/>
            <color rgb="FF000000"/>
            <rFont val="Arial"/>
          </rPr>
          <t>This doesn't apply
	-Michael Roza</t>
        </r>
      </text>
    </comment>
    <comment ref="AU24" authorId="0" shapeId="0" xr:uid="{00000000-0006-0000-0100-0000A8050000}">
      <text>
        <r>
          <rPr>
            <sz val="10"/>
            <color rgb="FF000000"/>
            <rFont val="Arial"/>
          </rPr>
          <t>This doesn't apply
	-Michael Roza</t>
        </r>
      </text>
    </comment>
    <comment ref="AV24" authorId="0" shapeId="0" xr:uid="{00000000-0006-0000-0100-0000A7050000}">
      <text>
        <r>
          <rPr>
            <sz val="10"/>
            <color rgb="FF000000"/>
            <rFont val="Arial"/>
          </rPr>
          <t>This doesn't apply
	-Michael Roza</t>
        </r>
      </text>
    </comment>
    <comment ref="AW24" authorId="0" shapeId="0" xr:uid="{00000000-0006-0000-0100-0000A6050000}">
      <text>
        <r>
          <rPr>
            <sz val="10"/>
            <color rgb="FF000000"/>
            <rFont val="Arial"/>
          </rPr>
          <t>This doesn't apply
	-Michael Roza</t>
        </r>
      </text>
    </comment>
    <comment ref="AX24" authorId="0" shapeId="0" xr:uid="{00000000-0006-0000-0100-0000A5050000}">
      <text>
        <r>
          <rPr>
            <sz val="10"/>
            <color rgb="FF000000"/>
            <rFont val="Arial"/>
          </rPr>
          <t>This doesn't apply
	-Michael Roza</t>
        </r>
      </text>
    </comment>
    <comment ref="AY24" authorId="0" shapeId="0" xr:uid="{00000000-0006-0000-0100-0000A4050000}">
      <text>
        <r>
          <rPr>
            <sz val="10"/>
            <color rgb="FF000000"/>
            <rFont val="Arial"/>
          </rPr>
          <t>This doesn't apply
	-Michael Roza</t>
        </r>
      </text>
    </comment>
    <comment ref="AZ24" authorId="0" shapeId="0" xr:uid="{00000000-0006-0000-0100-0000A3050000}">
      <text>
        <r>
          <rPr>
            <sz val="10"/>
            <color rgb="FF000000"/>
            <rFont val="Arial"/>
          </rPr>
          <t>This doesn't apply
	-Michael Roza</t>
        </r>
      </text>
    </comment>
    <comment ref="BA24" authorId="0" shapeId="0" xr:uid="{00000000-0006-0000-0100-0000A2050000}">
      <text>
        <r>
          <rPr>
            <sz val="10"/>
            <color rgb="FF000000"/>
            <rFont val="Arial"/>
          </rPr>
          <t>This doesn't apply
	-Michael Roza</t>
        </r>
      </text>
    </comment>
    <comment ref="BB24" authorId="0" shapeId="0" xr:uid="{00000000-0006-0000-0100-0000A1050000}">
      <text>
        <r>
          <rPr>
            <sz val="10"/>
            <color rgb="FF000000"/>
            <rFont val="Arial"/>
          </rPr>
          <t>This doesn't apply
	-Michael Roza</t>
        </r>
      </text>
    </comment>
    <comment ref="BC24" authorId="0" shapeId="0" xr:uid="{00000000-0006-0000-0100-0000A0050000}">
      <text>
        <r>
          <rPr>
            <sz val="10"/>
            <color rgb="FF000000"/>
            <rFont val="Arial"/>
          </rPr>
          <t>This doesn't apply
	-Michael Roza</t>
        </r>
      </text>
    </comment>
    <comment ref="BD24" authorId="0" shapeId="0" xr:uid="{00000000-0006-0000-0100-00009F050000}">
      <text>
        <r>
          <rPr>
            <sz val="10"/>
            <color rgb="FF000000"/>
            <rFont val="Arial"/>
          </rPr>
          <t>This doesn't apply
	-Michael Roza</t>
        </r>
      </text>
    </comment>
    <comment ref="BE24" authorId="0" shapeId="0" xr:uid="{00000000-0006-0000-0100-00009E050000}">
      <text>
        <r>
          <rPr>
            <sz val="10"/>
            <color rgb="FF000000"/>
            <rFont val="Arial"/>
          </rPr>
          <t>This doesn't apply
	-Michael Roza</t>
        </r>
      </text>
    </comment>
    <comment ref="CP24" authorId="0" shapeId="0" xr:uid="{00000000-0006-0000-0100-000012050000}">
      <text>
        <r>
          <rPr>
            <sz val="10"/>
            <color rgb="FF000000"/>
            <rFont val="Arial"/>
          </rPr>
          <t>Does not apply
	-Michael Roza
/Group Mtg Agreement
	-Michael Roza</t>
        </r>
      </text>
    </comment>
    <comment ref="DY24" authorId="0" shapeId="0" xr:uid="{00000000-0006-0000-0100-00008E030000}">
      <text>
        <r>
          <rPr>
            <sz val="10"/>
            <color rgb="FF000000"/>
            <rFont val="Arial"/>
          </rPr>
          <t>About the policy and not the service interacting with IVR
	-J Brook</t>
        </r>
      </text>
    </comment>
    <comment ref="EA24" authorId="0" shapeId="0" xr:uid="{00000000-0006-0000-0100-000045030000}">
      <text>
        <r>
          <rPr>
            <sz val="10"/>
            <color rgb="FF000000"/>
            <rFont val="Arial"/>
          </rPr>
          <t>NA
	-nabeel Y</t>
        </r>
      </text>
    </comment>
    <comment ref="NK24" authorId="0" shapeId="0" xr:uid="{00000000-0006-0000-0100-00001F020000}">
      <text>
        <r>
          <rPr>
            <sz val="10"/>
            <color rgb="FF000000"/>
            <rFont val="Arial"/>
          </rPr>
          <t>Both
	-Michael Roza</t>
        </r>
      </text>
    </comment>
    <comment ref="NL24" authorId="0" shapeId="0" xr:uid="{00000000-0006-0000-0100-0000B0020000}">
      <text>
        <r>
          <rPr>
            <sz val="10"/>
            <color rgb="FF000000"/>
            <rFont val="Arial"/>
          </rPr>
          <t>both
	-Shahid Sharif</t>
        </r>
      </text>
    </comment>
    <comment ref="NM24" authorId="0" shapeId="0" xr:uid="{00000000-0006-0000-0100-000080010000}">
      <text>
        <r>
          <rPr>
            <sz val="10"/>
            <color rgb="FF000000"/>
            <rFont val="Arial"/>
          </rPr>
          <t>Both
	-Sunil Jaikumar</t>
        </r>
      </text>
    </comment>
    <comment ref="E25" authorId="0" shapeId="0" xr:uid="{00000000-0006-0000-0100-0000A6060000}">
      <text>
        <r>
          <rPr>
            <sz val="10"/>
            <color rgb="FF000000"/>
            <rFont val="Arial"/>
          </rPr>
          <t>Applies: Needs to be in compliance with  information security policies, control standards and procedures.
	-Michael Roza
agree
	-nabeel Y</t>
        </r>
      </text>
    </comment>
    <comment ref="F25" authorId="0" shapeId="0" xr:uid="{00000000-0006-0000-0100-00009D060000}">
      <text>
        <r>
          <rPr>
            <sz val="10"/>
            <color rgb="FF000000"/>
            <rFont val="Arial"/>
          </rPr>
          <t>Applies: Policy Exceptions need to be addressed
	-Michael Roza</t>
        </r>
      </text>
    </comment>
    <comment ref="G25" authorId="0" shapeId="0" xr:uid="{00000000-0006-0000-0100-000094060000}">
      <text>
        <r>
          <rPr>
            <sz val="10"/>
            <color rgb="FF000000"/>
            <rFont val="Arial"/>
          </rPr>
          <t>Applies: This control needs to be incuded in self assessement.
	-Michael Roza
agree
	-nabeel Y</t>
        </r>
      </text>
    </comment>
    <comment ref="H25" authorId="0" shapeId="0" xr:uid="{00000000-0006-0000-0100-00008E060000}">
      <text>
        <r>
          <rPr>
            <sz val="10"/>
            <color rgb="FF000000"/>
            <rFont val="Arial"/>
          </rPr>
          <t>Applies: Vendor Compliance must be controlled
	-Michael Roza
same as above
	-nabeel Y</t>
        </r>
      </text>
    </comment>
    <comment ref="I25" authorId="0" shapeId="0" xr:uid="{00000000-0006-0000-0100-0000AF060000}">
      <text>
        <r>
          <rPr>
            <sz val="10"/>
            <color rgb="FF000000"/>
            <rFont val="Arial"/>
          </rPr>
          <t>Applies: Needs to be in compliance with  information security policies, control standards and procedures.
	-Michael Roza
agree
	-nabeel Y</t>
        </r>
      </text>
    </comment>
    <comment ref="J25" authorId="0" shapeId="0" xr:uid="{00000000-0006-0000-0100-000085060000}">
      <text>
        <r>
          <rPr>
            <sz val="10"/>
            <color rgb="FF000000"/>
            <rFont val="Arial"/>
          </rPr>
          <t>IT risk mgt must be considered when DDD&amp;T BCR
	-Michael Roza</t>
        </r>
      </text>
    </comment>
    <comment ref="K25" authorId="0" shapeId="0" xr:uid="{00000000-0006-0000-0100-0000DE0B0000}">
      <text>
        <r>
          <rPr>
            <sz val="10"/>
            <color rgb="FF000000"/>
            <rFont val="Arial"/>
          </rPr>
          <t>N/A
	-nabeel Y
Change This applies. This control tests training and awareness and comparison of actual results to the objectives of training and awareness
	-Michael Roza</t>
        </r>
      </text>
    </comment>
    <comment ref="L25" authorId="0" shapeId="0" xr:uid="{00000000-0006-0000-0100-00007C060000}">
      <text>
        <r>
          <rPr>
            <sz val="10"/>
            <color rgb="FF000000"/>
            <rFont val="Arial"/>
          </rPr>
          <t>This control tests whether this BCP capability is present.
	-Michael Roza</t>
        </r>
      </text>
    </comment>
    <comment ref="M25" authorId="0" shapeId="0" xr:uid="{00000000-0006-0000-0100-000061060000}">
      <text>
        <r>
          <rPr>
            <sz val="10"/>
            <color rgb="FF000000"/>
            <rFont val="Arial"/>
          </rPr>
          <t>This control tests the management of risks that should be included in the risk protfolio.
	-Michael Roza</t>
        </r>
      </text>
    </comment>
    <comment ref="N25" authorId="0" shapeId="0" xr:uid="{00000000-0006-0000-0100-00006A060000}">
      <text>
        <r>
          <rPr>
            <sz val="10"/>
            <color rgb="FF000000"/>
            <rFont val="Arial"/>
          </rPr>
          <t>Risk in this area should be reported in the risk dashboard/risk system
	-Michael Roza</t>
        </r>
      </text>
    </comment>
    <comment ref="O25" authorId="0" shapeId="0" xr:uid="{00000000-0006-0000-0100-000073060000}">
      <text>
        <r>
          <rPr>
            <sz val="10"/>
            <color rgb="FF000000"/>
            <rFont val="Arial"/>
          </rPr>
          <t>The residual risk after application of controls needs to be managed.
	-Michael Roza</t>
        </r>
      </text>
    </comment>
    <comment ref="P25" authorId="0" shapeId="0" xr:uid="{00000000-0006-0000-0100-00005A060000}">
      <text>
        <r>
          <rPr>
            <sz val="10"/>
            <color rgb="FF000000"/>
            <rFont val="Arial"/>
          </rPr>
          <t>This doesn't apply
	-Michael Roza</t>
        </r>
      </text>
    </comment>
    <comment ref="Q25" authorId="0" shapeId="0" xr:uid="{00000000-0006-0000-0100-000054060000}">
      <text>
        <r>
          <rPr>
            <sz val="10"/>
            <color rgb="FF000000"/>
            <rFont val="Arial"/>
          </rPr>
          <t>This doesn't apply
	-Michael Roza</t>
        </r>
      </text>
    </comment>
    <comment ref="R25" authorId="0" shapeId="0" xr:uid="{00000000-0006-0000-0100-000053060000}">
      <text>
        <r>
          <rPr>
            <sz val="10"/>
            <color rgb="FF000000"/>
            <rFont val="Arial"/>
          </rPr>
          <t>This doesn't apply
	-Michael Roza</t>
        </r>
      </text>
    </comment>
    <comment ref="S25" authorId="0" shapeId="0" xr:uid="{00000000-0006-0000-0100-000052060000}">
      <text>
        <r>
          <rPr>
            <sz val="10"/>
            <color rgb="FF000000"/>
            <rFont val="Arial"/>
          </rPr>
          <t>This doesn't apply
	-Michael Roza</t>
        </r>
      </text>
    </comment>
    <comment ref="T25" authorId="0" shapeId="0" xr:uid="{00000000-0006-0000-0100-000051060000}">
      <text>
        <r>
          <rPr>
            <sz val="10"/>
            <color rgb="FF000000"/>
            <rFont val="Arial"/>
          </rPr>
          <t>This doesn't apply
	-Michael Roza</t>
        </r>
      </text>
    </comment>
    <comment ref="U25" authorId="0" shapeId="0" xr:uid="{00000000-0006-0000-0100-000050060000}">
      <text>
        <r>
          <rPr>
            <sz val="10"/>
            <color rgb="FF000000"/>
            <rFont val="Arial"/>
          </rPr>
          <t>This doesn't apply
	-Michael Roza</t>
        </r>
      </text>
    </comment>
    <comment ref="V25" authorId="0" shapeId="0" xr:uid="{00000000-0006-0000-0100-00004F060000}">
      <text>
        <r>
          <rPr>
            <sz val="10"/>
            <color rgb="FF000000"/>
            <rFont val="Arial"/>
          </rPr>
          <t>This doesn't apply
	-Michael Roza</t>
        </r>
      </text>
    </comment>
    <comment ref="W25" authorId="0" shapeId="0" xr:uid="{00000000-0006-0000-0100-00004E060000}">
      <text>
        <r>
          <rPr>
            <sz val="10"/>
            <color rgb="FF000000"/>
            <rFont val="Arial"/>
          </rPr>
          <t>This doesn't apply
	-Michael Roza</t>
        </r>
      </text>
    </comment>
    <comment ref="X25" authorId="0" shapeId="0" xr:uid="{00000000-0006-0000-0100-00004D060000}">
      <text>
        <r>
          <rPr>
            <sz val="10"/>
            <color rgb="FF000000"/>
            <rFont val="Arial"/>
          </rPr>
          <t>This doesn't apply
	-Michael Roza</t>
        </r>
      </text>
    </comment>
    <comment ref="Y25" authorId="0" shapeId="0" xr:uid="{00000000-0006-0000-0100-00004C060000}">
      <text>
        <r>
          <rPr>
            <sz val="10"/>
            <color rgb="FF000000"/>
            <rFont val="Arial"/>
          </rPr>
          <t>This doesn't apply
	-Michael Roza</t>
        </r>
      </text>
    </comment>
    <comment ref="Z25" authorId="0" shapeId="0" xr:uid="{00000000-0006-0000-0100-00004B060000}">
      <text>
        <r>
          <rPr>
            <sz val="10"/>
            <color rgb="FF000000"/>
            <rFont val="Arial"/>
          </rPr>
          <t>This doesn't apply
	-Michael Roza</t>
        </r>
      </text>
    </comment>
    <comment ref="AA25" authorId="0" shapeId="0" xr:uid="{00000000-0006-0000-0100-000046060000}">
      <text>
        <r>
          <rPr>
            <sz val="10"/>
            <color rgb="FF000000"/>
            <rFont val="Arial"/>
          </rPr>
          <t>This doesn't apply
	-Michael Roza</t>
        </r>
      </text>
    </comment>
    <comment ref="AB25" authorId="0" shapeId="0" xr:uid="{00000000-0006-0000-0100-000047060000}">
      <text>
        <r>
          <rPr>
            <sz val="10"/>
            <color rgb="FF000000"/>
            <rFont val="Arial"/>
          </rPr>
          <t>This doesn't apply
	-Michael Roza</t>
        </r>
      </text>
    </comment>
    <comment ref="AC25" authorId="0" shapeId="0" xr:uid="{00000000-0006-0000-0100-000048060000}">
      <text>
        <r>
          <rPr>
            <sz val="10"/>
            <color rgb="FF000000"/>
            <rFont val="Arial"/>
          </rPr>
          <t>This doesn't apply
	-Michael Roza</t>
        </r>
      </text>
    </comment>
    <comment ref="AD25" authorId="0" shapeId="0" xr:uid="{00000000-0006-0000-0100-000049060000}">
      <text>
        <r>
          <rPr>
            <sz val="10"/>
            <color rgb="FF000000"/>
            <rFont val="Arial"/>
          </rPr>
          <t>This doesn't apply
	-Michael Roza</t>
        </r>
      </text>
    </comment>
    <comment ref="AE25" authorId="0" shapeId="0" xr:uid="{00000000-0006-0000-0100-00004A060000}">
      <text>
        <r>
          <rPr>
            <sz val="10"/>
            <color rgb="FF000000"/>
            <rFont val="Arial"/>
          </rPr>
          <t>This doesn't apply
	-Michael Roza</t>
        </r>
      </text>
    </comment>
    <comment ref="AF25" authorId="0" shapeId="0" xr:uid="{00000000-0006-0000-0100-0000B9050000}">
      <text>
        <r>
          <rPr>
            <sz val="10"/>
            <color rgb="FF000000"/>
            <rFont val="Arial"/>
          </rPr>
          <t>This doesn't apply
	-Michael Roza</t>
        </r>
      </text>
    </comment>
    <comment ref="AG25" authorId="0" shapeId="0" xr:uid="{00000000-0006-0000-0100-0000BA050000}">
      <text>
        <r>
          <rPr>
            <sz val="10"/>
            <color rgb="FF000000"/>
            <rFont val="Arial"/>
          </rPr>
          <t>This doesn't apply
	-Michael Roza</t>
        </r>
      </text>
    </comment>
    <comment ref="AH25" authorId="0" shapeId="0" xr:uid="{00000000-0006-0000-0100-0000B8050000}">
      <text>
        <r>
          <rPr>
            <sz val="10"/>
            <color rgb="FF000000"/>
            <rFont val="Arial"/>
          </rPr>
          <t>This doesn't apply
	-Michael Roza</t>
        </r>
      </text>
    </comment>
    <comment ref="AI25" authorId="0" shapeId="0" xr:uid="{00000000-0006-0000-0100-0000BB050000}">
      <text>
        <r>
          <rPr>
            <sz val="10"/>
            <color rgb="FF000000"/>
            <rFont val="Arial"/>
          </rPr>
          <t>This doesn't apply
	-Michael Roza</t>
        </r>
      </text>
    </comment>
    <comment ref="AJ25" authorId="0" shapeId="0" xr:uid="{00000000-0006-0000-0100-0000BC050000}">
      <text>
        <r>
          <rPr>
            <sz val="10"/>
            <color rgb="FF000000"/>
            <rFont val="Arial"/>
          </rPr>
          <t>This doesn't apply
	-Michael Roza</t>
        </r>
      </text>
    </comment>
    <comment ref="AL25" authorId="0" shapeId="0" xr:uid="{00000000-0006-0000-0100-0000BD050000}">
      <text>
        <r>
          <rPr>
            <sz val="10"/>
            <color rgb="FF000000"/>
            <rFont val="Arial"/>
          </rPr>
          <t>This doesn't apply
	-Michael Roza</t>
        </r>
      </text>
    </comment>
    <comment ref="AM25" authorId="0" shapeId="0" xr:uid="{00000000-0006-0000-0100-0000BE050000}">
      <text>
        <r>
          <rPr>
            <sz val="10"/>
            <color rgb="FF000000"/>
            <rFont val="Arial"/>
          </rPr>
          <t>This doesn't apply
	-Michael Roza</t>
        </r>
      </text>
    </comment>
    <comment ref="AN25" authorId="0" shapeId="0" xr:uid="{00000000-0006-0000-0100-0000BF050000}">
      <text>
        <r>
          <rPr>
            <sz val="10"/>
            <color rgb="FF000000"/>
            <rFont val="Arial"/>
          </rPr>
          <t>This doesn't apply
	-Michael Roza</t>
        </r>
      </text>
    </comment>
    <comment ref="AO25" authorId="0" shapeId="0" xr:uid="{00000000-0006-0000-0100-0000C0050000}">
      <text>
        <r>
          <rPr>
            <sz val="10"/>
            <color rgb="FF000000"/>
            <rFont val="Arial"/>
          </rPr>
          <t>This doesn't apply
	-Michael Roza</t>
        </r>
      </text>
    </comment>
    <comment ref="AP25" authorId="0" shapeId="0" xr:uid="{00000000-0006-0000-0100-0000C1050000}">
      <text>
        <r>
          <rPr>
            <sz val="10"/>
            <color rgb="FF000000"/>
            <rFont val="Arial"/>
          </rPr>
          <t>This doesn't apply
	-Michael Roza</t>
        </r>
      </text>
    </comment>
    <comment ref="AQ25" authorId="0" shapeId="0" xr:uid="{00000000-0006-0000-0100-0000C2050000}">
      <text>
        <r>
          <rPr>
            <sz val="10"/>
            <color rgb="FF000000"/>
            <rFont val="Arial"/>
          </rPr>
          <t>This doesn't apply
	-Michael Roza</t>
        </r>
      </text>
    </comment>
    <comment ref="AR25" authorId="0" shapeId="0" xr:uid="{00000000-0006-0000-0100-0000C3050000}">
      <text>
        <r>
          <rPr>
            <sz val="10"/>
            <color rgb="FF000000"/>
            <rFont val="Arial"/>
          </rPr>
          <t>This doesn't apply
	-Michael Roza</t>
        </r>
      </text>
    </comment>
    <comment ref="AS25" authorId="0" shapeId="0" xr:uid="{00000000-0006-0000-0100-0000C4050000}">
      <text>
        <r>
          <rPr>
            <sz val="10"/>
            <color rgb="FF000000"/>
            <rFont val="Arial"/>
          </rPr>
          <t>This doesn't apply
	-Michael Roza</t>
        </r>
      </text>
    </comment>
    <comment ref="AT25" authorId="0" shapeId="0" xr:uid="{00000000-0006-0000-0100-0000C5050000}">
      <text>
        <r>
          <rPr>
            <sz val="10"/>
            <color rgb="FF000000"/>
            <rFont val="Arial"/>
          </rPr>
          <t>This doesn't apply
	-Michael Roza</t>
        </r>
      </text>
    </comment>
    <comment ref="AU25" authorId="0" shapeId="0" xr:uid="{00000000-0006-0000-0100-0000C6050000}">
      <text>
        <r>
          <rPr>
            <sz val="10"/>
            <color rgb="FF000000"/>
            <rFont val="Arial"/>
          </rPr>
          <t>This doesn't apply
	-Michael Roza</t>
        </r>
      </text>
    </comment>
    <comment ref="AV25" authorId="0" shapeId="0" xr:uid="{00000000-0006-0000-0100-0000C7050000}">
      <text>
        <r>
          <rPr>
            <sz val="10"/>
            <color rgb="FF000000"/>
            <rFont val="Arial"/>
          </rPr>
          <t>This doesn't apply
	-Michael Roza</t>
        </r>
      </text>
    </comment>
    <comment ref="AW25" authorId="0" shapeId="0" xr:uid="{00000000-0006-0000-0100-0000C8050000}">
      <text>
        <r>
          <rPr>
            <sz val="10"/>
            <color rgb="FF000000"/>
            <rFont val="Arial"/>
          </rPr>
          <t>This doesn't apply
	-Michael Roza</t>
        </r>
      </text>
    </comment>
    <comment ref="AX25" authorId="0" shapeId="0" xr:uid="{00000000-0006-0000-0100-0000C9050000}">
      <text>
        <r>
          <rPr>
            <sz val="10"/>
            <color rgb="FF000000"/>
            <rFont val="Arial"/>
          </rPr>
          <t>This doesn't apply
	-Michael Roza</t>
        </r>
      </text>
    </comment>
    <comment ref="AY25" authorId="0" shapeId="0" xr:uid="{00000000-0006-0000-0100-0000CA050000}">
      <text>
        <r>
          <rPr>
            <sz val="10"/>
            <color rgb="FF000000"/>
            <rFont val="Arial"/>
          </rPr>
          <t>This doesn't apply
	-Michael Roza</t>
        </r>
      </text>
    </comment>
    <comment ref="AZ25" authorId="0" shapeId="0" xr:uid="{00000000-0006-0000-0100-0000CB050000}">
      <text>
        <r>
          <rPr>
            <sz val="10"/>
            <color rgb="FF000000"/>
            <rFont val="Arial"/>
          </rPr>
          <t>This doesn't apply
	-Michael Roza</t>
        </r>
      </text>
    </comment>
    <comment ref="BA25" authorId="0" shapeId="0" xr:uid="{00000000-0006-0000-0100-0000CC050000}">
      <text>
        <r>
          <rPr>
            <sz val="10"/>
            <color rgb="FF000000"/>
            <rFont val="Arial"/>
          </rPr>
          <t>This doesn't apply
	-Michael Roza</t>
        </r>
      </text>
    </comment>
    <comment ref="BB25" authorId="0" shapeId="0" xr:uid="{00000000-0006-0000-0100-0000CD050000}">
      <text>
        <r>
          <rPr>
            <sz val="10"/>
            <color rgb="FF000000"/>
            <rFont val="Arial"/>
          </rPr>
          <t>This doesn't apply
	-Michael Roza</t>
        </r>
      </text>
    </comment>
    <comment ref="BC25" authorId="0" shapeId="0" xr:uid="{00000000-0006-0000-0100-0000CE050000}">
      <text>
        <r>
          <rPr>
            <sz val="10"/>
            <color rgb="FF000000"/>
            <rFont val="Arial"/>
          </rPr>
          <t>This doesn't apply
	-Michael Roza</t>
        </r>
      </text>
    </comment>
    <comment ref="BD25" authorId="0" shapeId="0" xr:uid="{00000000-0006-0000-0100-0000CF050000}">
      <text>
        <r>
          <rPr>
            <sz val="10"/>
            <color rgb="FF000000"/>
            <rFont val="Arial"/>
          </rPr>
          <t>This doesn't apply
	-Michael Roza</t>
        </r>
      </text>
    </comment>
    <comment ref="BE25" authorId="0" shapeId="0" xr:uid="{00000000-0006-0000-0100-0000D0050000}">
      <text>
        <r>
          <rPr>
            <sz val="10"/>
            <color rgb="FF000000"/>
            <rFont val="Arial"/>
          </rPr>
          <t>This doesn't apply
	-Michael Roza</t>
        </r>
      </text>
    </comment>
    <comment ref="CP25" authorId="0" shapeId="0" xr:uid="{00000000-0006-0000-0100-000011050000}">
      <text>
        <r>
          <rPr>
            <sz val="10"/>
            <color rgb="FF000000"/>
            <rFont val="Arial"/>
          </rPr>
          <t>Does not apply
	-Michael Roza
/Group Mtg Agreement
	-Michael Roza</t>
        </r>
      </text>
    </comment>
    <comment ref="DY25" authorId="0" shapeId="0" xr:uid="{00000000-0006-0000-0100-00008D030000}">
      <text>
        <r>
          <rPr>
            <sz val="10"/>
            <color rgb="FF000000"/>
            <rFont val="Arial"/>
          </rPr>
          <t>Policy not implementation/use
	-J Brook</t>
        </r>
      </text>
    </comment>
    <comment ref="EA25" authorId="0" shapeId="0" xr:uid="{00000000-0006-0000-0100-000044030000}">
      <text>
        <r>
          <rPr>
            <sz val="10"/>
            <color rgb="FF000000"/>
            <rFont val="Arial"/>
          </rPr>
          <t>NA
	-nabeel Y</t>
        </r>
      </text>
    </comment>
    <comment ref="NK25" authorId="0" shapeId="0" xr:uid="{00000000-0006-0000-0100-00001E020000}">
      <text>
        <r>
          <rPr>
            <sz val="10"/>
            <color rgb="FF000000"/>
            <rFont val="Arial"/>
          </rPr>
          <t>Both
	-Michael Roza</t>
        </r>
      </text>
    </comment>
    <comment ref="NL25" authorId="0" shapeId="0" xr:uid="{00000000-0006-0000-0100-0000AF020000}">
      <text>
        <r>
          <rPr>
            <sz val="10"/>
            <color rgb="FF000000"/>
            <rFont val="Arial"/>
          </rPr>
          <t>both
	-Shahid Sharif</t>
        </r>
      </text>
    </comment>
    <comment ref="NM25" authorId="0" shapeId="0" xr:uid="{00000000-0006-0000-0100-00007F010000}">
      <text>
        <r>
          <rPr>
            <sz val="10"/>
            <color rgb="FF000000"/>
            <rFont val="Arial"/>
          </rPr>
          <t>Both
	-Sunil Jaikumar</t>
        </r>
      </text>
    </comment>
    <comment ref="E26" authorId="0" shapeId="0" xr:uid="{00000000-0006-0000-0100-0000FB040000}">
      <text>
        <r>
          <rPr>
            <sz val="10"/>
            <color rgb="FF000000"/>
            <rFont val="Arial"/>
          </rPr>
          <t>Agreed
	-Michael Roza</t>
        </r>
      </text>
    </comment>
    <comment ref="AP26" authorId="0" shapeId="0" xr:uid="{00000000-0006-0000-0100-0000850B0000}">
      <text>
        <r>
          <rPr>
            <sz val="10"/>
            <color rgb="FF000000"/>
            <rFont val="Arial"/>
          </rPr>
          <t>Edge case: development and/or acquisition of new data - OTB would help make sure that as data created, the AuthZ still maintained?
	-J Brook
Not just anyone can put info into the data center, it must be approved for the facilitiy, infrastrucutre and vendors - only use authorized equip/services/vendors - the CCM is an access control.
	-J Brook</t>
        </r>
      </text>
    </comment>
    <comment ref="CP26" authorId="0" shapeId="0" xr:uid="{00000000-0006-0000-0100-00001F050000}">
      <text>
        <r>
          <rPr>
            <sz val="10"/>
            <color rgb="FF000000"/>
            <rFont val="Arial"/>
          </rPr>
          <t>Does not apply
	-Michael Roza
/Group Mtg Agreement
	-Michael Roza</t>
        </r>
      </text>
    </comment>
    <comment ref="DY26" authorId="0" shapeId="0" xr:uid="{00000000-0006-0000-0100-00008C030000}">
      <text>
        <r>
          <rPr>
            <sz val="10"/>
            <color rgb="FF000000"/>
            <rFont val="Arial"/>
          </rPr>
          <t>Methodology of how to add things to your environment
	-J Brook</t>
        </r>
      </text>
    </comment>
    <comment ref="EA26" authorId="0" shapeId="0" xr:uid="{00000000-0006-0000-0100-000043030000}">
      <text>
        <r>
          <rPr>
            <sz val="10"/>
            <color rgb="FF000000"/>
            <rFont val="Arial"/>
          </rPr>
          <t>Yes
	-nabeel Y</t>
        </r>
      </text>
    </comment>
    <comment ref="NH26" authorId="0" shapeId="0" xr:uid="{00000000-0006-0000-0100-000038020000}">
      <text>
        <r>
          <rPr>
            <sz val="10"/>
            <color rgb="FF000000"/>
            <rFont val="Arial"/>
          </rPr>
          <t>IaaS case only - virtual applications and SDN
	-J Brook</t>
        </r>
      </text>
    </comment>
    <comment ref="NK26" authorId="0" shapeId="0" xr:uid="{00000000-0006-0000-0100-00001D020000}">
      <text>
        <r>
          <rPr>
            <sz val="10"/>
            <color rgb="FF000000"/>
            <rFont val="Arial"/>
          </rPr>
          <t>Both
	-Michael Roza</t>
        </r>
      </text>
    </comment>
    <comment ref="NL26" authorId="0" shapeId="0" xr:uid="{00000000-0006-0000-0100-0000AE020000}">
      <text>
        <r>
          <rPr>
            <sz val="10"/>
            <color rgb="FF000000"/>
            <rFont val="Arial"/>
          </rPr>
          <t>both
	-Shahid Sharif</t>
        </r>
      </text>
    </comment>
    <comment ref="NM26" authorId="0" shapeId="0" xr:uid="{00000000-0006-0000-0100-00007E010000}">
      <text>
        <r>
          <rPr>
            <sz val="10"/>
            <color rgb="FF000000"/>
            <rFont val="Arial"/>
          </rPr>
          <t>Both
	-Sunil Jaikumar</t>
        </r>
      </text>
    </comment>
    <comment ref="CP27" authorId="0" shapeId="0" xr:uid="{00000000-0006-0000-0100-00001E050000}">
      <text>
        <r>
          <rPr>
            <sz val="10"/>
            <color rgb="FF000000"/>
            <rFont val="Arial"/>
          </rPr>
          <t>Does not apply
	-Michael Roza
/Group Mtg Agreement
	-Michael Roza</t>
        </r>
      </text>
    </comment>
    <comment ref="EA27" authorId="0" shapeId="0" xr:uid="{00000000-0006-0000-0100-000042030000}">
      <text>
        <r>
          <rPr>
            <sz val="10"/>
            <color rgb="FF000000"/>
            <rFont val="Arial"/>
          </rPr>
          <t>Yes
	-nabeel Y</t>
        </r>
      </text>
    </comment>
    <comment ref="NK27" authorId="0" shapeId="0" xr:uid="{00000000-0006-0000-0100-00001C020000}">
      <text>
        <r>
          <rPr>
            <sz val="10"/>
            <color rgb="FF000000"/>
            <rFont val="Arial"/>
          </rPr>
          <t>Both
	-Michael Roza</t>
        </r>
      </text>
    </comment>
    <comment ref="NL27" authorId="0" shapeId="0" xr:uid="{00000000-0006-0000-0100-0000AD020000}">
      <text>
        <r>
          <rPr>
            <sz val="10"/>
            <color rgb="FF000000"/>
            <rFont val="Arial"/>
          </rPr>
          <t>both
	-Shahid Sharif</t>
        </r>
      </text>
    </comment>
    <comment ref="NM27" authorId="0" shapeId="0" xr:uid="{00000000-0006-0000-0100-00007D010000}">
      <text>
        <r>
          <rPr>
            <sz val="10"/>
            <color rgb="FF000000"/>
            <rFont val="Arial"/>
          </rPr>
          <t>Both
	-Sunil Jaikumar</t>
        </r>
      </text>
    </comment>
    <comment ref="NT27" authorId="0" shapeId="0" xr:uid="{00000000-0006-0000-0100-000028000000}">
      <text>
        <r>
          <rPr>
            <sz val="10"/>
            <color rgb="FF000000"/>
            <rFont val="Arial"/>
          </rPr>
          <t>DISAGREE.
 For SaaS model, no development from the CON should be required, so  change management for external business partners is not required neither.
	-Rolando Marcelo Vallejos</t>
        </r>
      </text>
    </comment>
    <comment ref="CP28" authorId="0" shapeId="0" xr:uid="{00000000-0006-0000-0100-00001D050000}">
      <text>
        <r>
          <rPr>
            <sz val="10"/>
            <color rgb="FF000000"/>
            <rFont val="Arial"/>
          </rPr>
          <t>Does not apply
	-Michael Roza
/Group Mtg Agreement
	-Michael Roza</t>
        </r>
      </text>
    </comment>
    <comment ref="EA28" authorId="0" shapeId="0" xr:uid="{00000000-0006-0000-0100-000041030000}">
      <text>
        <r>
          <rPr>
            <sz val="10"/>
            <color rgb="FF000000"/>
            <rFont val="Arial"/>
          </rPr>
          <t>Yes
	-nabeel Y</t>
        </r>
      </text>
    </comment>
    <comment ref="EF28" authorId="0" shapeId="0" xr:uid="{00000000-0006-0000-0100-00009F000000}">
      <text>
        <r>
          <rPr>
            <sz val="10"/>
            <color rgb="FF000000"/>
            <rFont val="Arial"/>
          </rPr>
          <t>Agree
	-Troy Peterson
Agree
	-Michael Roza</t>
        </r>
      </text>
    </comment>
    <comment ref="EG28" authorId="0" shapeId="0" xr:uid="{00000000-0006-0000-0100-000061000000}">
      <text>
        <r>
          <rPr>
            <sz val="10"/>
            <color rgb="FF000000"/>
            <rFont val="Arial"/>
          </rPr>
          <t>Agree
	-Michael Roza</t>
        </r>
      </text>
    </comment>
    <comment ref="EH28" authorId="0" shapeId="0" xr:uid="{00000000-0006-0000-0100-000060000000}">
      <text>
        <r>
          <rPr>
            <sz val="10"/>
            <color rgb="FF000000"/>
            <rFont val="Arial"/>
          </rPr>
          <t>Agree
	-Michael Roza</t>
        </r>
      </text>
    </comment>
    <comment ref="EI28" authorId="0" shapeId="0" xr:uid="{00000000-0006-0000-0100-00005F000000}">
      <text>
        <r>
          <rPr>
            <sz val="10"/>
            <color rgb="FF000000"/>
            <rFont val="Arial"/>
          </rPr>
          <t>Agree
	-Michael Roza</t>
        </r>
      </text>
    </comment>
    <comment ref="EJ28" authorId="0" shapeId="0" xr:uid="{00000000-0006-0000-0100-00005E000000}">
      <text>
        <r>
          <rPr>
            <sz val="10"/>
            <color rgb="FF000000"/>
            <rFont val="Arial"/>
          </rPr>
          <t>Applies the control is to assure Quality
	-Michael Roza</t>
        </r>
      </text>
    </comment>
    <comment ref="EK28" authorId="0" shapeId="0" xr:uid="{00000000-0006-0000-0100-00005D000000}">
      <text>
        <r>
          <rPr>
            <sz val="10"/>
            <color rgb="FF000000"/>
            <rFont val="Arial"/>
          </rPr>
          <t>Applies the control is to assure Quality
	-Michael Roza</t>
        </r>
      </text>
    </comment>
    <comment ref="EL28" authorId="0" shapeId="0" xr:uid="{00000000-0006-0000-0100-00005C000000}">
      <text>
        <r>
          <rPr>
            <sz val="10"/>
            <color rgb="FF000000"/>
            <rFont val="Arial"/>
          </rPr>
          <t>Applies the control is to assure Quality
	-Michael Roza</t>
        </r>
      </text>
    </comment>
    <comment ref="MI28" authorId="0" shapeId="0" xr:uid="{00000000-0006-0000-0100-00000B030000}">
      <text>
        <r>
          <rPr>
            <sz val="10"/>
            <color rgb="FF000000"/>
            <rFont val="Arial"/>
          </rPr>
          <t>Need to keep the honeypot in -line with the actual deployed software?
	-J Brook</t>
        </r>
      </text>
    </comment>
    <comment ref="NK28" authorId="0" shapeId="0" xr:uid="{00000000-0006-0000-0100-00001B020000}">
      <text>
        <r>
          <rPr>
            <sz val="10"/>
            <color rgb="FF000000"/>
            <rFont val="Arial"/>
          </rPr>
          <t>Both
	-Michael Roza</t>
        </r>
      </text>
    </comment>
    <comment ref="NL28" authorId="0" shapeId="0" xr:uid="{00000000-0006-0000-0100-0000AC020000}">
      <text>
        <r>
          <rPr>
            <sz val="10"/>
            <color rgb="FF000000"/>
            <rFont val="Arial"/>
          </rPr>
          <t>both
	-Shahid Sharif</t>
        </r>
      </text>
    </comment>
    <comment ref="NM28" authorId="0" shapeId="0" xr:uid="{00000000-0006-0000-0100-00007C010000}">
      <text>
        <r>
          <rPr>
            <sz val="10"/>
            <color rgb="FF000000"/>
            <rFont val="Arial"/>
          </rPr>
          <t>Both
	-Sunil Jaikumar</t>
        </r>
      </text>
    </comment>
    <comment ref="K29" authorId="0" shapeId="0" xr:uid="{00000000-0006-0000-0100-0000DD0B0000}">
      <text>
        <r>
          <rPr>
            <sz val="10"/>
            <color rgb="FF000000"/>
            <rFont val="Arial"/>
          </rPr>
          <t>Yes - if software install done through a malware
	-nabeel Y</t>
        </r>
      </text>
    </comment>
    <comment ref="AM29" authorId="0" shapeId="0" xr:uid="{00000000-0006-0000-0100-00003D000000}">
      <text>
        <r>
          <rPr>
            <sz val="10"/>
            <color rgb="FF000000"/>
            <rFont val="Arial"/>
          </rPr>
          <t>Disagree
	-Jeff Maley</t>
        </r>
      </text>
    </comment>
    <comment ref="AO29" authorId="0" shapeId="0" xr:uid="{00000000-0006-0000-0100-00003C000000}">
      <text>
        <r>
          <rPr>
            <sz val="10"/>
            <color rgb="FF000000"/>
            <rFont val="Arial"/>
          </rPr>
          <t>Disagree
	-Jeff Maley</t>
        </r>
      </text>
    </comment>
    <comment ref="AP29" authorId="0" shapeId="0" xr:uid="{00000000-0006-0000-0100-0000840B0000}">
      <text>
        <r>
          <rPr>
            <sz val="10"/>
            <color rgb="FF000000"/>
            <rFont val="Arial"/>
          </rPr>
          <t>Edge case: Authorization could be part of the technical measures for Production Changes - OTB would help make sure that as the the devices are added to the infrastructure, the AuthZ keeps software off the systems?
	-J Brook
Control applies to application authorization not OS rights - therefore note applicable
	-J Brook</t>
        </r>
      </text>
    </comment>
    <comment ref="BJ29" authorId="0" shapeId="0" xr:uid="{00000000-0006-0000-0100-000034000000}">
      <text>
        <r>
          <rPr>
            <sz val="10"/>
            <color rgb="FF000000"/>
            <rFont val="Arial"/>
          </rPr>
          <t>Agree
	-Jeff Maley</t>
        </r>
      </text>
    </comment>
    <comment ref="BR29" authorId="0" shapeId="0" xr:uid="{00000000-0006-0000-0100-000033000000}">
      <text>
        <r>
          <rPr>
            <sz val="10"/>
            <color rgb="FF000000"/>
            <rFont val="Arial"/>
          </rPr>
          <t>Agree
	-Jeff Maley</t>
        </r>
      </text>
    </comment>
    <comment ref="CJ29" authorId="0" shapeId="0" xr:uid="{00000000-0006-0000-0100-00005C030000}">
      <text>
        <r>
          <rPr>
            <sz val="10"/>
            <color rgb="FF000000"/>
            <rFont val="Arial"/>
          </rPr>
          <t>Could be used for signing software
	-J Brook</t>
        </r>
      </text>
    </comment>
    <comment ref="CP29" authorId="0" shapeId="0" xr:uid="{00000000-0006-0000-0100-00001C050000}">
      <text>
        <r>
          <rPr>
            <sz val="10"/>
            <color rgb="FF000000"/>
            <rFont val="Arial"/>
          </rPr>
          <t>Does not apply
	-Michael Roza
/Group Mtg Agreement
	-Michael Roza</t>
        </r>
      </text>
    </comment>
    <comment ref="EA29" authorId="0" shapeId="0" xr:uid="{00000000-0006-0000-0100-000040030000}">
      <text>
        <r>
          <rPr>
            <sz val="10"/>
            <color rgb="FF000000"/>
            <rFont val="Arial"/>
          </rPr>
          <t>Yes because if you dont do input validation then you  can enter scripts say in the name field
	-nabeel Y</t>
        </r>
      </text>
    </comment>
    <comment ref="MI29" authorId="0" shapeId="0" xr:uid="{00000000-0006-0000-0100-00000A030000}">
      <text>
        <r>
          <rPr>
            <sz val="10"/>
            <color rgb="FF000000"/>
            <rFont val="Arial"/>
          </rPr>
          <t>Honeypots designed to detect unauthorized software installations - should be aligned to detect on operational systems if the same exploit found in the honeypot exists within the environment
	-J Brook</t>
        </r>
      </text>
    </comment>
    <comment ref="NG29" authorId="0" shapeId="0" xr:uid="{00000000-0006-0000-0100-000037020000}">
      <text>
        <r>
          <rPr>
            <sz val="10"/>
            <color rgb="FF000000"/>
            <rFont val="Arial"/>
          </rPr>
          <t>CSP has people working for them, devices are on the backbone and the systems need unauthorized protections.
	-J Brook</t>
        </r>
      </text>
    </comment>
    <comment ref="NK29" authorId="0" shapeId="0" xr:uid="{00000000-0006-0000-0100-00001A020000}">
      <text>
        <r>
          <rPr>
            <sz val="10"/>
            <color rgb="FF000000"/>
            <rFont val="Arial"/>
          </rPr>
          <t>Both
	-Michael Roza</t>
        </r>
      </text>
    </comment>
    <comment ref="NL29" authorId="0" shapeId="0" xr:uid="{00000000-0006-0000-0100-0000AB020000}">
      <text>
        <r>
          <rPr>
            <sz val="10"/>
            <color rgb="FF000000"/>
            <rFont val="Arial"/>
          </rPr>
          <t>csp
	-Shahid Sharif</t>
        </r>
      </text>
    </comment>
    <comment ref="NM29" authorId="0" shapeId="0" xr:uid="{00000000-0006-0000-0100-00007B010000}">
      <text>
        <r>
          <rPr>
            <sz val="10"/>
            <color rgb="FF000000"/>
            <rFont val="Arial"/>
          </rPr>
          <t>Both
	-Sunil Jaikumar</t>
        </r>
      </text>
    </comment>
    <comment ref="E30" authorId="0" shapeId="0" xr:uid="{00000000-0006-0000-0100-0000AC000000}">
      <text>
        <r>
          <rPr>
            <sz val="10"/>
            <color rgb="FF000000"/>
            <rFont val="Arial"/>
          </rPr>
          <t>Yes applies
	-nabeel Y</t>
        </r>
      </text>
    </comment>
    <comment ref="F30" authorId="0" shapeId="0" xr:uid="{00000000-0006-0000-0100-0000AB000000}">
      <text>
        <r>
          <rPr>
            <sz val="10"/>
            <color rgb="FF000000"/>
            <rFont val="Arial"/>
          </rPr>
          <t>Yes change manag. policy
	-nabeel Y</t>
        </r>
      </text>
    </comment>
    <comment ref="G30" authorId="0" shapeId="0" xr:uid="{00000000-0006-0000-0100-0000AA000000}">
      <text>
        <r>
          <rPr>
            <sz val="10"/>
            <color rgb="FF000000"/>
            <rFont val="Arial"/>
          </rPr>
          <t>Yes applies
	-nabeel Y</t>
        </r>
      </text>
    </comment>
    <comment ref="H30" authorId="0" shapeId="0" xr:uid="{00000000-0006-0000-0100-0000A9000000}">
      <text>
        <r>
          <rPr>
            <sz val="10"/>
            <color rgb="FF000000"/>
            <rFont val="Arial"/>
          </rPr>
          <t>Yes in most case there are cases such as say Azure where MSFT will make changes on its own
	-nabeel Y</t>
        </r>
      </text>
    </comment>
    <comment ref="I30" authorId="0" shapeId="0" xr:uid="{00000000-0006-0000-0100-0000A8000000}">
      <text>
        <r>
          <rPr>
            <sz val="10"/>
            <color rgb="FF000000"/>
            <rFont val="Arial"/>
          </rPr>
          <t>Yes
	-nabeel Y</t>
        </r>
      </text>
    </comment>
    <comment ref="K30" authorId="0" shapeId="0" xr:uid="{00000000-0006-0000-0100-0000A7000000}">
      <text>
        <r>
          <rPr>
            <sz val="10"/>
            <color rgb="FF000000"/>
            <rFont val="Arial"/>
          </rPr>
          <t>yes for users who manage and approve changes
	-nabeel Y</t>
        </r>
      </text>
    </comment>
    <comment ref="M30" authorId="0" shapeId="0" xr:uid="{00000000-0006-0000-0100-0000A6000000}">
      <text>
        <r>
          <rPr>
            <sz val="10"/>
            <color rgb="FF000000"/>
            <rFont val="Arial"/>
          </rPr>
          <t>Yes , uncontrolled change is risky
	-nabeel Y</t>
        </r>
      </text>
    </comment>
    <comment ref="N30" authorId="0" shapeId="0" xr:uid="{00000000-0006-0000-0100-0000A5000000}">
      <text>
        <r>
          <rPr>
            <sz val="10"/>
            <color rgb="FF000000"/>
            <rFont val="Arial"/>
          </rPr>
          <t>yes one metric could number of emergency changes
	-nabeel Y</t>
        </r>
      </text>
    </comment>
    <comment ref="Q30" authorId="0" shapeId="0" xr:uid="{00000000-0006-0000-0100-0000A4000000}">
      <text>
        <r>
          <rPr>
            <sz val="10"/>
            <color rgb="FF000000"/>
            <rFont val="Arial"/>
          </rPr>
          <t>No
	-nabeel Y</t>
        </r>
      </text>
    </comment>
    <comment ref="CJ30" authorId="0" shapeId="0" xr:uid="{00000000-0006-0000-0100-00005B030000}">
      <text>
        <r>
          <rPr>
            <sz val="10"/>
            <color rgb="FF000000"/>
            <rFont val="Arial"/>
          </rPr>
          <t>Could use automation and the signatures to verify the code matches a ticket
	-J Brook</t>
        </r>
      </text>
    </comment>
    <comment ref="CP30" authorId="0" shapeId="0" xr:uid="{00000000-0006-0000-0100-00001B050000}">
      <text>
        <r>
          <rPr>
            <sz val="10"/>
            <color rgb="FF000000"/>
            <rFont val="Arial"/>
          </rPr>
          <t>Does not apply
	-Michael Roza
/Group Mtg Agreement
	-Michael Roza</t>
        </r>
      </text>
    </comment>
    <comment ref="EA30" authorId="0" shapeId="0" xr:uid="{00000000-0006-0000-0100-00003F030000}">
      <text>
        <r>
          <rPr>
            <sz val="10"/>
            <color rgb="FF000000"/>
            <rFont val="Arial"/>
          </rPr>
          <t>Yes
	-nabeel Y</t>
        </r>
      </text>
    </comment>
    <comment ref="JS30" authorId="0" shapeId="0" xr:uid="{00000000-0006-0000-0100-0000F9020000}">
      <text>
        <r>
          <rPr>
            <sz val="10"/>
            <color rgb="FF000000"/>
            <rFont val="Arial"/>
          </rPr>
          <t>Business critical application - keep the money flowing
	-J Brook</t>
        </r>
      </text>
    </comment>
    <comment ref="NK30" authorId="0" shapeId="0" xr:uid="{00000000-0006-0000-0100-000019020000}">
      <text>
        <r>
          <rPr>
            <sz val="10"/>
            <color rgb="FF000000"/>
            <rFont val="Arial"/>
          </rPr>
          <t>Both
	-Michael Roza</t>
        </r>
      </text>
    </comment>
    <comment ref="NL30" authorId="0" shapeId="0" xr:uid="{00000000-0006-0000-0100-0000AA020000}">
      <text>
        <r>
          <rPr>
            <sz val="10"/>
            <color rgb="FF000000"/>
            <rFont val="Arial"/>
          </rPr>
          <t>both
	-Shahid Sharif</t>
        </r>
      </text>
    </comment>
    <comment ref="NM30" authorId="0" shapeId="0" xr:uid="{00000000-0006-0000-0100-00007A010000}">
      <text>
        <r>
          <rPr>
            <sz val="10"/>
            <color rgb="FF000000"/>
            <rFont val="Arial"/>
          </rPr>
          <t>Both
	-Sunil Jaikumar</t>
        </r>
      </text>
    </comment>
    <comment ref="E31" authorId="0" shapeId="0" xr:uid="{00000000-0006-0000-0100-0000F9000000}">
      <text>
        <r>
          <rPr>
            <sz val="10"/>
            <color rgb="FF000000"/>
            <rFont val="Arial"/>
          </rPr>
          <t>yes it applies
	-nabeel Y</t>
        </r>
      </text>
    </comment>
    <comment ref="F31" authorId="0" shapeId="0" xr:uid="{00000000-0006-0000-0100-0000F8000000}">
      <text>
        <r>
          <rPr>
            <sz val="10"/>
            <color rgb="FF000000"/>
            <rFont val="Arial"/>
          </rPr>
          <t>Yes you do need a data classification policy
	-nabeel Y</t>
        </r>
      </text>
    </comment>
    <comment ref="G31" authorId="0" shapeId="0" xr:uid="{00000000-0006-0000-0100-0000F7000000}">
      <text>
        <r>
          <rPr>
            <sz val="10"/>
            <color rgb="FF000000"/>
            <rFont val="Arial"/>
          </rPr>
          <t>Yes
	-nabeel Y</t>
        </r>
      </text>
    </comment>
    <comment ref="H31" authorId="0" shapeId="0" xr:uid="{00000000-0006-0000-0100-0000F6000000}">
      <text>
        <r>
          <rPr>
            <sz val="10"/>
            <color rgb="FF000000"/>
            <rFont val="Arial"/>
          </rPr>
          <t>possible edge case if vendors are you data custodian then may be otherwise no
	-nabeel Y</t>
        </r>
      </text>
    </comment>
    <comment ref="I31" authorId="0" shapeId="0" xr:uid="{00000000-0006-0000-0100-0000F5000000}">
      <text>
        <r>
          <rPr>
            <sz val="10"/>
            <color rgb="FF000000"/>
            <rFont val="Arial"/>
          </rPr>
          <t>Yes
	-nabeel Y</t>
        </r>
      </text>
    </comment>
    <comment ref="J31" authorId="0" shapeId="0" xr:uid="{00000000-0006-0000-0100-0000F3000000}">
      <text>
        <r>
          <rPr>
            <sz val="10"/>
            <color rgb="FF000000"/>
            <rFont val="Arial"/>
          </rPr>
          <t>Yes
	-nabeel Y</t>
        </r>
      </text>
    </comment>
    <comment ref="K31" authorId="0" shapeId="0" xr:uid="{00000000-0006-0000-0100-0000F4000000}">
      <text>
        <r>
          <rPr>
            <sz val="10"/>
            <color rgb="FF000000"/>
            <rFont val="Arial"/>
          </rPr>
          <t>yes
	-nabeel Y</t>
        </r>
      </text>
    </comment>
    <comment ref="M31" authorId="0" shapeId="0" xr:uid="{00000000-0006-0000-0100-0000F2000000}">
      <text>
        <r>
          <rPr>
            <sz val="10"/>
            <color rgb="FF000000"/>
            <rFont val="Arial"/>
          </rPr>
          <t>Yes
	-nabeel Y</t>
        </r>
      </text>
    </comment>
    <comment ref="N31" authorId="0" shapeId="0" xr:uid="{00000000-0006-0000-0100-0000F1000000}">
      <text>
        <r>
          <rPr>
            <sz val="10"/>
            <color rgb="FF000000"/>
            <rFont val="Arial"/>
          </rPr>
          <t>Yes I do this
	-nabeel Y</t>
        </r>
      </text>
    </comment>
    <comment ref="O31" authorId="0" shapeId="0" xr:uid="{00000000-0006-0000-0100-0000F0000000}">
      <text>
        <r>
          <rPr>
            <sz val="10"/>
            <color rgb="FF000000"/>
            <rFont val="Arial"/>
          </rPr>
          <t>Part of risk manag. so yes
	-nabeel Y</t>
        </r>
      </text>
    </comment>
    <comment ref="Q31" authorId="0" shapeId="0" xr:uid="{00000000-0006-0000-0100-0000EF000000}">
      <text>
        <r>
          <rPr>
            <sz val="10"/>
            <color rgb="FF000000"/>
            <rFont val="Arial"/>
          </rPr>
          <t>Not sure what this means, if this about authentication and auth. then yes
	-nabeel Y</t>
        </r>
      </text>
    </comment>
    <comment ref="R31" authorId="0" shapeId="0" xr:uid="{00000000-0006-0000-0100-0000EE000000}">
      <text>
        <r>
          <rPr>
            <sz val="10"/>
            <color rgb="FF000000"/>
            <rFont val="Arial"/>
          </rPr>
          <t>Yes
	-nabeel Y</t>
        </r>
      </text>
    </comment>
    <comment ref="T31" authorId="0" shapeId="0" xr:uid="{00000000-0006-0000-0100-0000ED000000}">
      <text>
        <r>
          <rPr>
            <sz val="10"/>
            <color rgb="FF000000"/>
            <rFont val="Arial"/>
          </rPr>
          <t>All part of Auth.
	-nabeel Y</t>
        </r>
      </text>
    </comment>
    <comment ref="U31" authorId="0" shapeId="0" xr:uid="{00000000-0006-0000-0100-0000EC000000}">
      <text>
        <r>
          <rPr>
            <sz val="10"/>
            <color rgb="FF000000"/>
            <rFont val="Arial"/>
          </rPr>
          <t>Yes
	-nabeel Y</t>
        </r>
      </text>
    </comment>
    <comment ref="AU31" authorId="0" shapeId="0" xr:uid="{00000000-0006-0000-0100-0000EB000000}">
      <text>
        <r>
          <rPr>
            <sz val="10"/>
            <color rgb="FF000000"/>
            <rFont val="Arial"/>
          </rPr>
          <t>No
	-nabeel Y</t>
        </r>
      </text>
    </comment>
    <comment ref="AV31" authorId="0" shapeId="0" xr:uid="{00000000-0006-0000-0100-0000EA000000}">
      <text>
        <r>
          <rPr>
            <sz val="10"/>
            <color rgb="FF000000"/>
            <rFont val="Arial"/>
          </rPr>
          <t>No
	-nabeel Y</t>
        </r>
      </text>
    </comment>
    <comment ref="AW31" authorId="0" shapeId="0" xr:uid="{00000000-0006-0000-0100-0000E9000000}">
      <text>
        <r>
          <rPr>
            <sz val="10"/>
            <color rgb="FF000000"/>
            <rFont val="Arial"/>
          </rPr>
          <t>No
	-nabeel Y</t>
        </r>
      </text>
    </comment>
    <comment ref="AX31" authorId="0" shapeId="0" xr:uid="{00000000-0006-0000-0100-0000E8000000}">
      <text>
        <r>
          <rPr>
            <sz val="10"/>
            <color rgb="FF000000"/>
            <rFont val="Arial"/>
          </rPr>
          <t>No
	-nabeel Y</t>
        </r>
      </text>
    </comment>
    <comment ref="AY31" authorId="0" shapeId="0" xr:uid="{00000000-0006-0000-0100-0000E7000000}">
      <text>
        <r>
          <rPr>
            <sz val="10"/>
            <color rgb="FF000000"/>
            <rFont val="Arial"/>
          </rPr>
          <t>No
	-nabeel Y</t>
        </r>
      </text>
    </comment>
    <comment ref="CH31" authorId="0" shapeId="0" xr:uid="{00000000-0006-0000-0100-00006B030000}">
      <text>
        <r>
          <rPr>
            <sz val="10"/>
            <color rgb="FF000000"/>
            <rFont val="Arial"/>
          </rPr>
          <t>Passive requirement: Uses classification guides for good/bad inputs.  Real-time filtering won't work otherwise
	-J Brook</t>
        </r>
      </text>
    </comment>
    <comment ref="CP31" authorId="0" shapeId="0" xr:uid="{00000000-0006-0000-0100-000010050000}">
      <text>
        <r>
          <rPr>
            <sz val="10"/>
            <color rgb="FF000000"/>
            <rFont val="Arial"/>
          </rPr>
          <t>Data classification will define when you need data seeding
	-J Brook
----
Applies
	-Michael Roza
/Group Mtg Agreement
	-Michael Roza</t>
        </r>
      </text>
    </comment>
    <comment ref="DY31" authorId="0" shapeId="0" xr:uid="{00000000-0006-0000-0100-00008B030000}">
      <text>
        <r>
          <rPr>
            <sz val="10"/>
            <color rgb="FF000000"/>
            <rFont val="Arial"/>
          </rPr>
          <t>Probably would happen at the schema level, but not at the collection level.  Does not directly apply
	-J Brook</t>
        </r>
      </text>
    </comment>
    <comment ref="EA31" authorId="0" shapeId="0" xr:uid="{00000000-0006-0000-0100-00003E030000}">
      <text>
        <r>
          <rPr>
            <sz val="10"/>
            <color rgb="FF000000"/>
            <rFont val="Arial"/>
          </rPr>
          <t>Yes
	-nabeel Y</t>
        </r>
      </text>
    </comment>
    <comment ref="JS31" authorId="0" shapeId="0" xr:uid="{00000000-0006-0000-0100-0000F8020000}">
      <text>
        <r>
          <rPr>
            <sz val="10"/>
            <color rgb="FF000000"/>
            <rFont val="Arial"/>
          </rPr>
          <t>charge back = highest importance = money
	-J Brook</t>
        </r>
      </text>
    </comment>
    <comment ref="MI31" authorId="0" shapeId="0" xr:uid="{00000000-0006-0000-0100-000009030000}">
      <text>
        <r>
          <rPr>
            <sz val="10"/>
            <color rgb="FF000000"/>
            <rFont val="Arial"/>
          </rPr>
          <t>Use honeypot to detect exflitration attempts?
	-J Brook</t>
        </r>
      </text>
    </comment>
    <comment ref="NG31" authorId="0" shapeId="0" xr:uid="{00000000-0006-0000-0100-00000D010000}">
      <text>
        <r>
          <rPr>
            <sz val="10"/>
            <color rgb="FF000000"/>
            <rFont val="Arial"/>
          </rPr>
          <t>Non-customer data, maybe metadata for security, files of access data to the system - providers data for all people operating the system
	-J Brook</t>
        </r>
      </text>
    </comment>
    <comment ref="NK31" authorId="0" shapeId="0" xr:uid="{00000000-0006-0000-0100-000018020000}">
      <text>
        <r>
          <rPr>
            <sz val="10"/>
            <color rgb="FF000000"/>
            <rFont val="Arial"/>
          </rPr>
          <t>Both
	-Michael Roza</t>
        </r>
      </text>
    </comment>
    <comment ref="NL31" authorId="0" shapeId="0" xr:uid="{00000000-0006-0000-0100-0000A9020000}">
      <text>
        <r>
          <rPr>
            <sz val="10"/>
            <color rgb="FF000000"/>
            <rFont val="Arial"/>
          </rPr>
          <t>both
	-Shahid Sharif</t>
        </r>
      </text>
    </comment>
    <comment ref="NM31" authorId="0" shapeId="0" xr:uid="{00000000-0006-0000-0100-000079010000}">
      <text>
        <r>
          <rPr>
            <sz val="10"/>
            <color rgb="FF000000"/>
            <rFont val="Arial"/>
          </rPr>
          <t>User
	-Sunil Jaikumar</t>
        </r>
      </text>
    </comment>
    <comment ref="CH32" authorId="0" shapeId="0" xr:uid="{00000000-0006-0000-0100-00006A030000}">
      <text>
        <r>
          <rPr>
            <sz val="10"/>
            <color rgb="FF000000"/>
            <rFont val="Arial"/>
          </rPr>
          <t>Interface should allow filtered data to authorized users.  Necessary for DLP/DRM
	-J Brook</t>
        </r>
      </text>
    </comment>
    <comment ref="CP32" authorId="0" shapeId="0" xr:uid="{00000000-0006-0000-0100-00000F050000}">
      <text>
        <r>
          <rPr>
            <sz val="10"/>
            <color rgb="FF000000"/>
            <rFont val="Arial"/>
          </rPr>
          <t>Does not apply
	-Michael Roza
/Group Mtg Agreement
	-Michael Roza</t>
        </r>
      </text>
    </comment>
    <comment ref="DY32" authorId="0" shapeId="0" xr:uid="{00000000-0006-0000-0100-00008A030000}">
      <text>
        <r>
          <rPr>
            <sz val="10"/>
            <color rgb="FF000000"/>
            <rFont val="Arial"/>
          </rPr>
          <t>Standing up an IVR, need to know where the data are and what's flowing through.  Would need to look at the impacts of the IVR
	-J Brook</t>
        </r>
      </text>
    </comment>
    <comment ref="EA32" authorId="0" shapeId="0" xr:uid="{00000000-0006-0000-0100-00003D030000}">
      <text>
        <r>
          <rPr>
            <sz val="10"/>
            <color rgb="FF000000"/>
            <rFont val="Arial"/>
          </rPr>
          <t>Yes
	-nabeel Y</t>
        </r>
      </text>
    </comment>
    <comment ref="GA32" authorId="0" shapeId="0" xr:uid="{00000000-0006-0000-0100-000073030000}">
      <text>
        <r>
          <rPr>
            <sz val="10"/>
            <color rgb="FF000000"/>
            <rFont val="Arial"/>
          </rPr>
          <t>Security Monitoring Events - DSI-02 is about data inventory/flows.  This is about knowing where your data are, doesn't matter if transformed or not.
	-J Brook</t>
        </r>
      </text>
    </comment>
    <comment ref="JS32" authorId="0" shapeId="0" xr:uid="{00000000-0006-0000-0100-0000F7020000}">
      <text>
        <r>
          <rPr>
            <sz val="10"/>
            <color rgb="FF000000"/>
            <rFont val="Arial"/>
          </rPr>
          <t>Gotta keep track of data to charge back on size/IOPS/etc
	-J Brook</t>
        </r>
      </text>
    </comment>
    <comment ref="NG32" authorId="0" shapeId="0" xr:uid="{00000000-0006-0000-0100-00000C010000}">
      <text>
        <r>
          <rPr>
            <sz val="10"/>
            <color rgb="FF000000"/>
            <rFont val="Arial"/>
          </rPr>
          <t>IaaS customer business data Flows could create flows that are watched.  In PaaS (lambda for instance) the customer data might have flows that they are monitoring themselves.  SaaS (think SAP as a Service), there would be flow configuration for your business, i.e. does your business send product directly to customers/intermediaries, when does the risk transfer that it's a sale in your ERP system - payroll, might have calculations for expense allocations.
	-J Brook</t>
        </r>
      </text>
    </comment>
    <comment ref="NJ32" authorId="0" shapeId="0" xr:uid="{00000000-0006-0000-0100-00009F010000}">
      <text>
        <r>
          <rPr>
            <sz val="10"/>
            <color rgb="FF000000"/>
            <rFont val="Arial"/>
          </rPr>
          <t>Seems like CSP - Customer needs to be appraised if their data are part of the service, and the inventory/flow information is for third party reg/stat/SLA
	-J Brook</t>
        </r>
      </text>
    </comment>
    <comment ref="NK32" authorId="0" shapeId="0" xr:uid="{00000000-0006-0000-0100-000017020000}">
      <text>
        <r>
          <rPr>
            <sz val="10"/>
            <color rgb="FF000000"/>
            <rFont val="Arial"/>
          </rPr>
          <t>Both
	-Michael Roza</t>
        </r>
      </text>
    </comment>
    <comment ref="NL32" authorId="0" shapeId="0" xr:uid="{00000000-0006-0000-0100-0000A8020000}">
      <text>
        <r>
          <rPr>
            <sz val="10"/>
            <color rgb="FF000000"/>
            <rFont val="Arial"/>
          </rPr>
          <t>both
	-Shahid Sharif</t>
        </r>
      </text>
    </comment>
    <comment ref="NM32" authorId="0" shapeId="0" xr:uid="{00000000-0006-0000-0100-000078010000}">
      <text>
        <r>
          <rPr>
            <sz val="10"/>
            <color rgb="FF000000"/>
            <rFont val="Arial"/>
          </rPr>
          <t>Both
	-Sunil Jaikumar</t>
        </r>
      </text>
    </comment>
    <comment ref="CJ33" authorId="0" shapeId="0" xr:uid="{00000000-0006-0000-0100-00005A030000}">
      <text>
        <r>
          <rPr>
            <sz val="10"/>
            <color rgb="FF000000"/>
            <rFont val="Arial"/>
          </rPr>
          <t>Edge Case?  Let's discuss
	-J Brook</t>
        </r>
      </text>
    </comment>
    <comment ref="CP33" authorId="0" shapeId="0" xr:uid="{00000000-0006-0000-0100-00000E050000}">
      <text>
        <r>
          <rPr>
            <sz val="10"/>
            <color rgb="FF000000"/>
            <rFont val="Arial"/>
          </rPr>
          <t>Does not apply
	-Michael Roza
/Group Mtg Agreement
	-Michael Roza</t>
        </r>
      </text>
    </comment>
    <comment ref="DY33" authorId="0" shapeId="0" xr:uid="{00000000-0006-0000-0100-000089030000}">
      <text>
        <r>
          <rPr>
            <sz val="10"/>
            <color rgb="FF000000"/>
            <rFont val="Arial"/>
          </rPr>
          <t>Telephony network is public and therefore should be managed as such
	-J Brook</t>
        </r>
      </text>
    </comment>
    <comment ref="EA33" authorId="0" shapeId="0" xr:uid="{00000000-0006-0000-0100-00003C030000}">
      <text>
        <r>
          <rPr>
            <sz val="10"/>
            <color rgb="FF000000"/>
            <rFont val="Arial"/>
          </rPr>
          <t>Yes
	-nabeel Y</t>
        </r>
      </text>
    </comment>
    <comment ref="JS33" authorId="0" shapeId="0" xr:uid="{00000000-0006-0000-0100-0000F6020000}">
      <text>
        <r>
          <rPr>
            <sz val="10"/>
            <color rgb="FF000000"/>
            <rFont val="Arial"/>
          </rPr>
          <t>Don't want fraud claims on charges - think non-repudiation
	-J Brook</t>
        </r>
      </text>
    </comment>
    <comment ref="NH33" authorId="0" shapeId="0" xr:uid="{00000000-0006-0000-0100-00000B010000}">
      <text>
        <r>
          <rPr>
            <sz val="10"/>
            <color rgb="FF000000"/>
            <rFont val="Arial"/>
          </rPr>
          <t>All customers and their vendors for ecommerce.  CSP maybe providing a banking interface.
	-J Brook</t>
        </r>
      </text>
    </comment>
    <comment ref="NJ33" authorId="0" shapeId="0" xr:uid="{00000000-0006-0000-0100-0000A0010000}">
      <text>
        <r>
          <rPr>
            <sz val="10"/>
            <color rgb="FF000000"/>
            <rFont val="Arial"/>
          </rPr>
          <t>Contract dispute suggests the CSP?
	-J Brook</t>
        </r>
      </text>
    </comment>
    <comment ref="NK33" authorId="0" shapeId="0" xr:uid="{00000000-0006-0000-0100-000016020000}">
      <text>
        <r>
          <rPr>
            <sz val="10"/>
            <color rgb="FF000000"/>
            <rFont val="Arial"/>
          </rPr>
          <t>Both
	-Michael Roza</t>
        </r>
      </text>
    </comment>
    <comment ref="NL33" authorId="0" shapeId="0" xr:uid="{00000000-0006-0000-0100-0000A7020000}">
      <text>
        <r>
          <rPr>
            <sz val="10"/>
            <color rgb="FF000000"/>
            <rFont val="Arial"/>
          </rPr>
          <t>user
	-Shahid Sharif</t>
        </r>
      </text>
    </comment>
    <comment ref="NM33" authorId="0" shapeId="0" xr:uid="{00000000-0006-0000-0100-000077010000}">
      <text>
        <r>
          <rPr>
            <sz val="10"/>
            <color rgb="FF000000"/>
            <rFont val="Arial"/>
          </rPr>
          <t>User
	-Sunil Jaikumar</t>
        </r>
      </text>
    </comment>
    <comment ref="E34" authorId="0" shapeId="0" xr:uid="{00000000-0006-0000-0100-0000A3000000}">
      <text>
        <r>
          <rPr>
            <sz val="10"/>
            <color rgb="FF000000"/>
            <rFont val="Arial"/>
          </rPr>
          <t>Asset mang. standards
	-nabeel Y</t>
        </r>
      </text>
    </comment>
    <comment ref="F34" authorId="0" shapeId="0" xr:uid="{00000000-0006-0000-0100-0000A2000000}">
      <text>
        <r>
          <rPr>
            <sz val="10"/>
            <color rgb="FF000000"/>
            <rFont val="Arial"/>
          </rPr>
          <t>Asset mang. stand/policy
	-nabeel Y</t>
        </r>
      </text>
    </comment>
    <comment ref="G34" authorId="0" shapeId="0" xr:uid="{00000000-0006-0000-0100-0000A1000000}">
      <text>
        <r>
          <rPr>
            <sz val="10"/>
            <color rgb="FF000000"/>
            <rFont val="Arial"/>
          </rPr>
          <t>yes
	-nabeel Y</t>
        </r>
      </text>
    </comment>
    <comment ref="CH34" authorId="0" shapeId="0" xr:uid="{00000000-0006-0000-0100-000069030000}">
      <text>
        <r>
          <rPr>
            <sz val="10"/>
            <color rgb="FF000000"/>
            <rFont val="Arial"/>
          </rPr>
          <t>Significant inputs/prerequisite to Real Time Filtering to work
	-J Brook</t>
        </r>
      </text>
    </comment>
    <comment ref="CI34" authorId="0" shapeId="0" xr:uid="{00000000-0006-0000-0100-00002B000000}">
      <text>
        <r>
          <rPr>
            <sz val="10"/>
            <color rgb="FF000000"/>
            <rFont val="Arial"/>
          </rPr>
          <t>Disagree
	-Jeff Maley</t>
        </r>
      </text>
    </comment>
    <comment ref="CJ34" authorId="0" shapeId="0" xr:uid="{00000000-0006-0000-0100-000059030000}">
      <text>
        <r>
          <rPr>
            <sz val="10"/>
            <color rgb="FF000000"/>
            <rFont val="Arial"/>
          </rPr>
          <t>The security of data and objects - for labeling and container certification
	-J Brook</t>
        </r>
      </text>
    </comment>
    <comment ref="CP34" authorId="0" shapeId="0" xr:uid="{00000000-0006-0000-0100-00000D050000}">
      <text>
        <r>
          <rPr>
            <sz val="10"/>
            <color rgb="FF000000"/>
            <rFont val="Arial"/>
          </rPr>
          <t>Applies
	-Michael Roza
/Group Mtg Agreement
	-Michael Roza</t>
        </r>
      </text>
    </comment>
    <comment ref="EA34" authorId="0" shapeId="0" xr:uid="{00000000-0006-0000-0100-00003B030000}">
      <text>
        <r>
          <rPr>
            <sz val="10"/>
            <color rgb="FF000000"/>
            <rFont val="Arial"/>
          </rPr>
          <t>Yes
	-nabeel Y</t>
        </r>
      </text>
    </comment>
    <comment ref="EL34" authorId="0" shapeId="0" xr:uid="{00000000-0006-0000-0100-00005B000000}">
      <text>
        <r>
          <rPr>
            <sz val="10"/>
            <color rgb="FF000000"/>
            <rFont val="Arial"/>
          </rPr>
          <t>Disagree. If this applies would EI and EJ also apply.
	-Michael Roza</t>
        </r>
      </text>
    </comment>
    <comment ref="NK34" authorId="0" shapeId="0" xr:uid="{00000000-0006-0000-0100-000015020000}">
      <text>
        <r>
          <rPr>
            <sz val="10"/>
            <color rgb="FF000000"/>
            <rFont val="Arial"/>
          </rPr>
          <t>Both
	-Michael Roza</t>
        </r>
      </text>
    </comment>
    <comment ref="NL34" authorId="0" shapeId="0" xr:uid="{00000000-0006-0000-0100-0000A6020000}">
      <text>
        <r>
          <rPr>
            <sz val="10"/>
            <color rgb="FF000000"/>
            <rFont val="Arial"/>
          </rPr>
          <t>both
	-Shahid Sharif</t>
        </r>
      </text>
    </comment>
    <comment ref="NM34" authorId="0" shapeId="0" xr:uid="{00000000-0006-0000-0100-000076010000}">
      <text>
        <r>
          <rPr>
            <sz val="10"/>
            <color rgb="FF000000"/>
            <rFont val="Arial"/>
          </rPr>
          <t>User
	-Sunil Jaikumar</t>
        </r>
      </text>
    </comment>
    <comment ref="CH35" authorId="0" shapeId="0" xr:uid="{00000000-0006-0000-0100-000068030000}">
      <text>
        <r>
          <rPr>
            <sz val="10"/>
            <color rgb="FF000000"/>
            <rFont val="Arial"/>
          </rPr>
          <t>Edge Case: Filtering function for anonymization/translation of application data
	-J Brook</t>
        </r>
      </text>
    </comment>
    <comment ref="CP35" authorId="0" shapeId="0" xr:uid="{00000000-0006-0000-0100-00000C050000}">
      <text>
        <r>
          <rPr>
            <sz val="10"/>
            <color rgb="FF000000"/>
            <rFont val="Arial"/>
          </rPr>
          <t>Could put seeded data items into production detail - if data shows up in test data, violation of processes
	-J Brook
Applies
	-Michael Roza
/Group Mtg Agreement
	-Michael Roza</t>
        </r>
      </text>
    </comment>
    <comment ref="DY35" authorId="0" shapeId="0" xr:uid="{00000000-0006-0000-0100-000088030000}">
      <text>
        <r>
          <rPr>
            <sz val="10"/>
            <color rgb="FF000000"/>
            <rFont val="Arial"/>
          </rPr>
          <t>Databases not the IVR.  Don't connect production IVR to your non-production DB or vice versa
	-J Brook</t>
        </r>
      </text>
    </comment>
    <comment ref="EA35" authorId="0" shapeId="0" xr:uid="{00000000-0006-0000-0100-00003A030000}">
      <text>
        <r>
          <rPr>
            <sz val="10"/>
            <color rgb="FF000000"/>
            <rFont val="Arial"/>
          </rPr>
          <t>Yes
	-nabeel Y</t>
        </r>
      </text>
    </comment>
    <comment ref="MI35" authorId="0" shapeId="0" xr:uid="{00000000-0006-0000-0100-000008030000}">
      <text>
        <r>
          <rPr>
            <sz val="10"/>
            <color rgb="FF000000"/>
            <rFont val="Arial"/>
          </rPr>
          <t>Install non-prod data on honeypots?
	-J Brook</t>
        </r>
      </text>
    </comment>
    <comment ref="NH35" authorId="0" shapeId="0" xr:uid="{00000000-0006-0000-0100-000036020000}">
      <text>
        <r>
          <rPr>
            <sz val="10"/>
            <color rgb="FF000000"/>
            <rFont val="Arial"/>
          </rPr>
          <t>IaaS and PaaS only - could have two environments
	-J Brook</t>
        </r>
      </text>
    </comment>
    <comment ref="NK35" authorId="0" shapeId="0" xr:uid="{00000000-0006-0000-0100-000014020000}">
      <text>
        <r>
          <rPr>
            <sz val="10"/>
            <color rgb="FF000000"/>
            <rFont val="Arial"/>
          </rPr>
          <t>CSP
	-Michael Roza</t>
        </r>
      </text>
    </comment>
    <comment ref="NL35" authorId="0" shapeId="0" xr:uid="{00000000-0006-0000-0100-0000A5020000}">
      <text>
        <r>
          <rPr>
            <sz val="10"/>
            <color rgb="FF000000"/>
            <rFont val="Arial"/>
          </rPr>
          <t>both
	-Shahid Sharif</t>
        </r>
      </text>
    </comment>
    <comment ref="NM35" authorId="0" shapeId="0" xr:uid="{00000000-0006-0000-0100-000075010000}">
      <text>
        <r>
          <rPr>
            <sz val="10"/>
            <color rgb="FF000000"/>
            <rFont val="Arial"/>
          </rPr>
          <t>Both
	-Sunil Jaikumar</t>
        </r>
      </text>
    </comment>
    <comment ref="AT36" authorId="0" shapeId="0" xr:uid="{00000000-0006-0000-0100-000038000000}">
      <text>
        <r>
          <rPr>
            <sz val="10"/>
            <color rgb="FF000000"/>
            <rFont val="Arial"/>
          </rPr>
          <t>Agree
	-Jeff Maley</t>
        </r>
      </text>
    </comment>
    <comment ref="CJ36" authorId="0" shapeId="0" xr:uid="{00000000-0006-0000-0100-000058030000}">
      <text>
        <r>
          <rPr>
            <sz val="10"/>
            <color rgb="FF000000"/>
            <rFont val="Arial"/>
          </rPr>
          <t>eSignature shows non-repudiation - the person who signs it owns it
	-J Brook</t>
        </r>
      </text>
    </comment>
    <comment ref="CP36" authorId="0" shapeId="0" xr:uid="{00000000-0006-0000-0100-00000B050000}">
      <text>
        <r>
          <rPr>
            <sz val="10"/>
            <color rgb="FF000000"/>
            <rFont val="Arial"/>
          </rPr>
          <t>Applies
	-Michael Roza
/Group Mtg Agreement
	-Michael Roza
----
All about ownership of data - edge case: data seeding requirement/policy could be important to the data steward
	-J Brook</t>
        </r>
      </text>
    </comment>
    <comment ref="EA36" authorId="0" shapeId="0" xr:uid="{00000000-0006-0000-0100-000039030000}">
      <text>
        <r>
          <rPr>
            <sz val="10"/>
            <color rgb="FF000000"/>
            <rFont val="Arial"/>
          </rPr>
          <t>NA
	-nabeel Y</t>
        </r>
      </text>
    </comment>
    <comment ref="JS36" authorId="0" shapeId="0" xr:uid="{00000000-0006-0000-0100-0000F5020000}">
      <text>
        <r>
          <rPr>
            <sz val="10"/>
            <color rgb="FF000000"/>
            <rFont val="Arial"/>
          </rPr>
          <t>Pretty important data - CFO level responsibility?
	-J Brook</t>
        </r>
      </text>
    </comment>
    <comment ref="NK36" authorId="0" shapeId="0" xr:uid="{00000000-0006-0000-0100-000013020000}">
      <text>
        <r>
          <rPr>
            <sz val="10"/>
            <color rgb="FF000000"/>
            <rFont val="Arial"/>
          </rPr>
          <t>Both
	-Michael Roza</t>
        </r>
      </text>
    </comment>
    <comment ref="NL36" authorId="0" shapeId="0" xr:uid="{00000000-0006-0000-0100-0000A4020000}">
      <text>
        <r>
          <rPr>
            <sz val="10"/>
            <color rgb="FF000000"/>
            <rFont val="Arial"/>
          </rPr>
          <t>both
	-Shahid Sharif</t>
        </r>
      </text>
    </comment>
    <comment ref="NM36" authorId="0" shapeId="0" xr:uid="{00000000-0006-0000-0100-000074010000}">
      <text>
        <r>
          <rPr>
            <sz val="10"/>
            <color rgb="FF000000"/>
            <rFont val="Arial"/>
          </rPr>
          <t>User
	-Sunil Jaikumar</t>
        </r>
      </text>
    </comment>
    <comment ref="CP37" authorId="0" shapeId="0" xr:uid="{00000000-0006-0000-0100-00000A050000}">
      <text>
        <r>
          <rPr>
            <sz val="10"/>
            <color rgb="FF000000"/>
            <rFont val="Arial"/>
          </rPr>
          <t>Seeds are just part of the data and have no relevance
	-J Brook
----
Does not apply
	-Michael Roza
/Group Mtg Agreement
	-Michael Roza</t>
        </r>
      </text>
    </comment>
    <comment ref="DY37" authorId="0" shapeId="0" xr:uid="{00000000-0006-0000-0100-000087030000}">
      <text>
        <r>
          <rPr>
            <sz val="10"/>
            <color rgb="FF000000"/>
            <rFont val="Arial"/>
          </rPr>
          <t>Voice recordings would be subject to this
	-J Brook</t>
        </r>
      </text>
    </comment>
    <comment ref="EA37" authorId="0" shapeId="0" xr:uid="{00000000-0006-0000-0100-000038030000}">
      <text>
        <r>
          <rPr>
            <sz val="10"/>
            <color rgb="FF000000"/>
            <rFont val="Arial"/>
          </rPr>
          <t>NA
	-nabeel Y</t>
        </r>
      </text>
    </comment>
    <comment ref="GA37" authorId="0" shapeId="0" xr:uid="{00000000-0006-0000-0100-000072030000}">
      <text>
        <r>
          <rPr>
            <sz val="10"/>
            <color rgb="FF000000"/>
            <rFont val="Arial"/>
          </rPr>
          <t>Transformation occurs in Memory or is expected to be taken care of by an appliance where storage not used.
	-J Brook</t>
        </r>
      </text>
    </comment>
    <comment ref="JS37" authorId="0" shapeId="0" xr:uid="{00000000-0006-0000-0100-0000F4020000}">
      <text>
        <r>
          <rPr>
            <sz val="10"/>
            <color rgb="FF000000"/>
            <rFont val="Arial"/>
          </rPr>
          <t>Are there measures like SOX that would be important here?
	-J Brook</t>
        </r>
      </text>
    </comment>
    <comment ref="NK37" authorId="0" shapeId="0" xr:uid="{00000000-0006-0000-0100-000012020000}">
      <text>
        <r>
          <rPr>
            <sz val="10"/>
            <color rgb="FF000000"/>
            <rFont val="Arial"/>
          </rPr>
          <t>CSP
	-Michael Roza</t>
        </r>
      </text>
    </comment>
    <comment ref="NL37" authorId="0" shapeId="0" xr:uid="{00000000-0006-0000-0100-0000A3020000}">
      <text>
        <r>
          <rPr>
            <sz val="10"/>
            <color rgb="FF000000"/>
            <rFont val="Arial"/>
          </rPr>
          <t>csp
	-Shahid Sharif</t>
        </r>
      </text>
    </comment>
    <comment ref="NM37" authorId="0" shapeId="0" xr:uid="{00000000-0006-0000-0100-000073010000}">
      <text>
        <r>
          <rPr>
            <sz val="10"/>
            <color rgb="FF000000"/>
            <rFont val="Arial"/>
          </rPr>
          <t>CSP
	-Sunil Jaikumar</t>
        </r>
      </text>
    </comment>
    <comment ref="CP38" authorId="0" shapeId="0" xr:uid="{00000000-0006-0000-0100-000009050000}">
      <text>
        <r>
          <rPr>
            <sz val="10"/>
            <color rgb="FF000000"/>
            <rFont val="Arial"/>
          </rPr>
          <t>Does not apply
	-Michael Roza
/Group Mtg Agreement
	-Michael Roza</t>
        </r>
      </text>
    </comment>
    <comment ref="EA38" authorId="0" shapeId="0" xr:uid="{00000000-0006-0000-0100-000037030000}">
      <text>
        <r>
          <rPr>
            <sz val="10"/>
            <color rgb="FF000000"/>
            <rFont val="Arial"/>
          </rPr>
          <t>NA
	-nabeel Y</t>
        </r>
      </text>
    </comment>
    <comment ref="NH38" authorId="0" shapeId="0" xr:uid="{00000000-0006-0000-0100-000035020000}">
      <text>
        <r>
          <rPr>
            <sz val="10"/>
            <color rgb="FF000000"/>
            <rFont val="Arial"/>
          </rPr>
          <t>Assets could be virtual servers/db's/applications
	-J Brook</t>
        </r>
      </text>
    </comment>
    <comment ref="NK38" authorId="0" shapeId="0" xr:uid="{00000000-0006-0000-0100-000011020000}">
      <text>
        <r>
          <rPr>
            <sz val="10"/>
            <color rgb="FF000000"/>
            <rFont val="Arial"/>
          </rPr>
          <t>CSP
	-Michael Roza</t>
        </r>
      </text>
    </comment>
    <comment ref="NL38" authorId="0" shapeId="0" xr:uid="{00000000-0006-0000-0100-0000A2020000}">
      <text>
        <r>
          <rPr>
            <sz val="10"/>
            <color rgb="FF000000"/>
            <rFont val="Arial"/>
          </rPr>
          <t>both
	-Shahid Sharif</t>
        </r>
      </text>
    </comment>
    <comment ref="NM38" authorId="0" shapeId="0" xr:uid="{00000000-0006-0000-0100-000072010000}">
      <text>
        <r>
          <rPr>
            <sz val="10"/>
            <color rgb="FF000000"/>
            <rFont val="Arial"/>
          </rPr>
          <t>CSP
	-Sunil Jaikumar</t>
        </r>
      </text>
    </comment>
    <comment ref="CP39" authorId="0" shapeId="0" xr:uid="{00000000-0006-0000-0100-000008050000}">
      <text>
        <r>
          <rPr>
            <sz val="10"/>
            <color rgb="FF000000"/>
            <rFont val="Arial"/>
          </rPr>
          <t>Does not apply
	-Michael Roza
/Group Mtg Agreement
	-Michael Roza</t>
        </r>
      </text>
    </comment>
    <comment ref="EA39" authorId="0" shapeId="0" xr:uid="{00000000-0006-0000-0100-000036030000}">
      <text>
        <r>
          <rPr>
            <sz val="10"/>
            <color rgb="FF000000"/>
            <rFont val="Arial"/>
          </rPr>
          <t>NA
	-nabeel Y</t>
        </r>
      </text>
    </comment>
    <comment ref="NK39" authorId="0" shapeId="0" xr:uid="{00000000-0006-0000-0100-000010020000}">
      <text>
        <r>
          <rPr>
            <sz val="10"/>
            <color rgb="FF000000"/>
            <rFont val="Arial"/>
          </rPr>
          <t>CSP
	-Michael Roza</t>
        </r>
      </text>
    </comment>
    <comment ref="NL39" authorId="0" shapeId="0" xr:uid="{00000000-0006-0000-0100-0000A1020000}">
      <text>
        <r>
          <rPr>
            <sz val="10"/>
            <color rgb="FF000000"/>
            <rFont val="Arial"/>
          </rPr>
          <t>CSP
	-Shahid Sharif</t>
        </r>
      </text>
    </comment>
    <comment ref="NM39" authorId="0" shapeId="0" xr:uid="{00000000-0006-0000-0100-000071010000}">
      <text>
        <r>
          <rPr>
            <sz val="10"/>
            <color rgb="FF000000"/>
            <rFont val="Arial"/>
          </rPr>
          <t>CSP
	-Sunil Jaikumar</t>
        </r>
      </text>
    </comment>
    <comment ref="CP40" authorId="0" shapeId="0" xr:uid="{00000000-0006-0000-0100-000007050000}">
      <text>
        <r>
          <rPr>
            <sz val="10"/>
            <color rgb="FF000000"/>
            <rFont val="Arial"/>
          </rPr>
          <t>Does not apply
	-Michael Roza
/Group Mtg Agreement
	-Michael Roza</t>
        </r>
      </text>
    </comment>
    <comment ref="EA40" authorId="0" shapeId="0" xr:uid="{00000000-0006-0000-0100-000035030000}">
      <text>
        <r>
          <rPr>
            <sz val="10"/>
            <color rgb="FF000000"/>
            <rFont val="Arial"/>
          </rPr>
          <t>NA
	-nabeel Y</t>
        </r>
      </text>
    </comment>
    <comment ref="NK40" authorId="0" shapeId="0" xr:uid="{00000000-0006-0000-0100-00000F020000}">
      <text>
        <r>
          <rPr>
            <sz val="10"/>
            <color rgb="FF000000"/>
            <rFont val="Arial"/>
          </rPr>
          <t>CSP
	-Michael Roza</t>
        </r>
      </text>
    </comment>
    <comment ref="NL40" authorId="0" shapeId="0" xr:uid="{00000000-0006-0000-0100-0000A0020000}">
      <text>
        <r>
          <rPr>
            <sz val="10"/>
            <color rgb="FF000000"/>
            <rFont val="Arial"/>
          </rPr>
          <t>csp
	-Shahid Sharif</t>
        </r>
      </text>
    </comment>
    <comment ref="NM40" authorId="0" shapeId="0" xr:uid="{00000000-0006-0000-0100-000070010000}">
      <text>
        <r>
          <rPr>
            <sz val="10"/>
            <color rgb="FF000000"/>
            <rFont val="Arial"/>
          </rPr>
          <t>CSP
	-Sunil Jaikumar</t>
        </r>
      </text>
    </comment>
    <comment ref="AP41" authorId="0" shapeId="0" xr:uid="{00000000-0006-0000-0100-0000830B0000}">
      <text>
        <r>
          <rPr>
            <sz val="10"/>
            <color rgb="FF000000"/>
            <rFont val="Arial"/>
          </rPr>
          <t>Edge case: This is transfer of existing hardware to an offsite?  I don't think this is appropriate, but want someone else to confirm.
	-J Brook
This is moving things offsite, this has nothing to do with application control - where software runs, not who controls and who can use it.
	-J Brook</t>
        </r>
      </text>
    </comment>
    <comment ref="CP41" authorId="0" shapeId="0" xr:uid="{00000000-0006-0000-0100-000006050000}">
      <text>
        <r>
          <rPr>
            <sz val="10"/>
            <color rgb="FF000000"/>
            <rFont val="Arial"/>
          </rPr>
          <t>Does not apply
	-Michael Roza
/Group Mtg Agreement
	-Michael Roza</t>
        </r>
      </text>
    </comment>
    <comment ref="EA41" authorId="0" shapeId="0" xr:uid="{00000000-0006-0000-0100-000034030000}">
      <text>
        <r>
          <rPr>
            <sz val="10"/>
            <color rgb="FF000000"/>
            <rFont val="Arial"/>
          </rPr>
          <t>NA
	-nabeel Y</t>
        </r>
      </text>
    </comment>
    <comment ref="NK41" authorId="0" shapeId="0" xr:uid="{00000000-0006-0000-0100-00000E020000}">
      <text>
        <r>
          <rPr>
            <sz val="10"/>
            <color rgb="FF000000"/>
            <rFont val="Arial"/>
          </rPr>
          <t>CSP
	-Michael Roza</t>
        </r>
      </text>
    </comment>
    <comment ref="NL41" authorId="0" shapeId="0" xr:uid="{00000000-0006-0000-0100-00009F020000}">
      <text>
        <r>
          <rPr>
            <sz val="10"/>
            <color rgb="FF000000"/>
            <rFont val="Arial"/>
          </rPr>
          <t>csp
	-Shahid Sharif</t>
        </r>
      </text>
    </comment>
    <comment ref="NM41" authorId="0" shapeId="0" xr:uid="{00000000-0006-0000-0100-00006F010000}">
      <text>
        <r>
          <rPr>
            <sz val="10"/>
            <color rgb="FF000000"/>
            <rFont val="Arial"/>
          </rPr>
          <t>CSP
	-Sunil Jaikumar</t>
        </r>
      </text>
    </comment>
    <comment ref="CP42" authorId="0" shapeId="0" xr:uid="{00000000-0006-0000-0100-000005050000}">
      <text>
        <r>
          <rPr>
            <sz val="10"/>
            <color rgb="FF000000"/>
            <rFont val="Arial"/>
          </rPr>
          <t>Does not apply
	-Michael Roza
/Group Mtg Agreement
	-Michael Roza</t>
        </r>
      </text>
    </comment>
    <comment ref="EA42" authorId="0" shapeId="0" xr:uid="{00000000-0006-0000-0100-000033030000}">
      <text>
        <r>
          <rPr>
            <sz val="10"/>
            <color rgb="FF000000"/>
            <rFont val="Arial"/>
          </rPr>
          <t>NA
	-nabeel Y</t>
        </r>
      </text>
    </comment>
    <comment ref="NK42" authorId="0" shapeId="0" xr:uid="{00000000-0006-0000-0100-00000D020000}">
      <text>
        <r>
          <rPr>
            <sz val="10"/>
            <color rgb="FF000000"/>
            <rFont val="Arial"/>
          </rPr>
          <t>Both
	-Michael Roza</t>
        </r>
      </text>
    </comment>
    <comment ref="NL42" authorId="0" shapeId="0" xr:uid="{00000000-0006-0000-0100-00009E020000}">
      <text>
        <r>
          <rPr>
            <sz val="10"/>
            <color rgb="FF000000"/>
            <rFont val="Arial"/>
          </rPr>
          <t>csp
	-Shahid Sharif</t>
        </r>
      </text>
    </comment>
    <comment ref="NM42" authorId="0" shapeId="0" xr:uid="{00000000-0006-0000-0100-00006E010000}">
      <text>
        <r>
          <rPr>
            <sz val="10"/>
            <color rgb="FF000000"/>
            <rFont val="Arial"/>
          </rPr>
          <t>CSP
	-Sunil Jaikumar</t>
        </r>
      </text>
    </comment>
    <comment ref="CP43" authorId="0" shapeId="0" xr:uid="{00000000-0006-0000-0100-000004050000}">
      <text>
        <r>
          <rPr>
            <sz val="10"/>
            <color rgb="FF000000"/>
            <rFont val="Arial"/>
          </rPr>
          <t>Does not apply
	-Michael Roza
/Group Mtg Agreement
	-Michael Roza</t>
        </r>
      </text>
    </comment>
    <comment ref="EA43" authorId="0" shapeId="0" xr:uid="{00000000-0006-0000-0100-000032030000}">
      <text>
        <r>
          <rPr>
            <sz val="10"/>
            <color rgb="FF000000"/>
            <rFont val="Arial"/>
          </rPr>
          <t>NA
	-nabeel Y</t>
        </r>
      </text>
    </comment>
    <comment ref="NJ43" authorId="0" shapeId="0" xr:uid="{00000000-0006-0000-0100-00009E010000}">
      <text>
        <r>
          <rPr>
            <sz val="10"/>
            <color rgb="FF000000"/>
            <rFont val="Arial"/>
          </rPr>
          <t>Referencing data centers and securing sensitive information
	-J Brook</t>
        </r>
      </text>
    </comment>
    <comment ref="NK43" authorId="0" shapeId="0" xr:uid="{00000000-0006-0000-0100-00000C020000}">
      <text>
        <r>
          <rPr>
            <sz val="10"/>
            <color rgb="FF000000"/>
            <rFont val="Arial"/>
          </rPr>
          <t>Both
	-Michael Roza</t>
        </r>
      </text>
    </comment>
    <comment ref="NL43" authorId="0" shapeId="0" xr:uid="{00000000-0006-0000-0100-00009D020000}">
      <text>
        <r>
          <rPr>
            <sz val="10"/>
            <color rgb="FF000000"/>
            <rFont val="Arial"/>
          </rPr>
          <t>both
	-Shahid Sharif</t>
        </r>
      </text>
    </comment>
    <comment ref="NM43" authorId="0" shapeId="0" xr:uid="{00000000-0006-0000-0100-00006D010000}">
      <text>
        <r>
          <rPr>
            <sz val="10"/>
            <color rgb="FF000000"/>
            <rFont val="Arial"/>
          </rPr>
          <t>CSP
	-Sunil Jaikumar</t>
        </r>
      </text>
    </comment>
    <comment ref="NT43" authorId="0" shapeId="0" xr:uid="{00000000-0006-0000-0100-000027000000}">
      <text>
        <r>
          <rPr>
            <sz val="10"/>
            <color rgb="FF000000"/>
            <rFont val="Arial"/>
          </rPr>
          <t>DISAGREE.
 The information is physically stored on the CSP side, so CON should not be affected by this control. Unless we are talking about "clean desk" policy, but I think this is not the case, is it?
	-Rolando Marcelo Vallejos</t>
        </r>
      </text>
    </comment>
    <comment ref="CP44" authorId="0" shapeId="0" xr:uid="{00000000-0006-0000-0100-000003050000}">
      <text>
        <r>
          <rPr>
            <sz val="10"/>
            <color rgb="FF000000"/>
            <rFont val="Arial"/>
          </rPr>
          <t>Does not apply
	-Michael Roza
/Group Mtg Agreement
	-Michael Roza</t>
        </r>
      </text>
    </comment>
    <comment ref="NK44" authorId="0" shapeId="0" xr:uid="{00000000-0006-0000-0100-00000B020000}">
      <text>
        <r>
          <rPr>
            <sz val="10"/>
            <color rgb="FF000000"/>
            <rFont val="Arial"/>
          </rPr>
          <t>CSP
	-Michael Roza</t>
        </r>
      </text>
    </comment>
    <comment ref="NL44" authorId="0" shapeId="0" xr:uid="{00000000-0006-0000-0100-00009C020000}">
      <text>
        <r>
          <rPr>
            <sz val="10"/>
            <color rgb="FF000000"/>
            <rFont val="Arial"/>
          </rPr>
          <t>csp
	-Shahid Sharif</t>
        </r>
      </text>
    </comment>
    <comment ref="NM44" authorId="0" shapeId="0" xr:uid="{00000000-0006-0000-0100-00006C010000}">
      <text>
        <r>
          <rPr>
            <sz val="10"/>
            <color rgb="FF000000"/>
            <rFont val="Arial"/>
          </rPr>
          <t>CSP
	-Sunil Jaikumar</t>
        </r>
      </text>
    </comment>
    <comment ref="CP45" authorId="0" shapeId="0" xr:uid="{00000000-0006-0000-0100-000002050000}">
      <text>
        <r>
          <rPr>
            <sz val="10"/>
            <color rgb="FF000000"/>
            <rFont val="Arial"/>
          </rPr>
          <t>Does not apply
	-Michael Roza
/Group Mtg Agreement
	-Michael Roza</t>
        </r>
      </text>
    </comment>
    <comment ref="EA45" authorId="0" shapeId="0" xr:uid="{00000000-0006-0000-0100-000031030000}">
      <text>
        <r>
          <rPr>
            <sz val="10"/>
            <color rgb="FF000000"/>
            <rFont val="Arial"/>
          </rPr>
          <t>NA
	-nabeel Y</t>
        </r>
      </text>
    </comment>
    <comment ref="NK45" authorId="0" shapeId="0" xr:uid="{00000000-0006-0000-0100-00000A020000}">
      <text>
        <r>
          <rPr>
            <sz val="10"/>
            <color rgb="FF000000"/>
            <rFont val="Arial"/>
          </rPr>
          <t>CSP
	-Michael Roza</t>
        </r>
      </text>
    </comment>
    <comment ref="NL45" authorId="0" shapeId="0" xr:uid="{00000000-0006-0000-0100-00009B020000}">
      <text>
        <r>
          <rPr>
            <sz val="10"/>
            <color rgb="FF000000"/>
            <rFont val="Arial"/>
          </rPr>
          <t>csp
	-Shahid Sharif</t>
        </r>
      </text>
    </comment>
    <comment ref="NM45" authorId="0" shapeId="0" xr:uid="{00000000-0006-0000-0100-00006B010000}">
      <text>
        <r>
          <rPr>
            <sz val="10"/>
            <color rgb="FF000000"/>
            <rFont val="Arial"/>
          </rPr>
          <t>CSP
	-Sunil Jaikumar</t>
        </r>
      </text>
    </comment>
    <comment ref="CP46" authorId="0" shapeId="0" xr:uid="{00000000-0006-0000-0100-000001050000}">
      <text>
        <r>
          <rPr>
            <sz val="10"/>
            <color rgb="FF000000"/>
            <rFont val="Arial"/>
          </rPr>
          <t>Does not apply
	-Michael Roza
/Group Mtg Agreement
	-Michael Roza</t>
        </r>
      </text>
    </comment>
    <comment ref="EA46" authorId="0" shapeId="0" xr:uid="{00000000-0006-0000-0100-000030030000}">
      <text>
        <r>
          <rPr>
            <sz val="10"/>
            <color rgb="FF000000"/>
            <rFont val="Arial"/>
          </rPr>
          <t>NA
	-nabeel Y</t>
        </r>
      </text>
    </comment>
    <comment ref="NK46" authorId="0" shapeId="0" xr:uid="{00000000-0006-0000-0100-000009020000}">
      <text>
        <r>
          <rPr>
            <sz val="10"/>
            <color rgb="FF000000"/>
            <rFont val="Arial"/>
          </rPr>
          <t>CSP
	-Michael Roza</t>
        </r>
      </text>
    </comment>
    <comment ref="NL46" authorId="0" shapeId="0" xr:uid="{00000000-0006-0000-0100-00009A020000}">
      <text>
        <r>
          <rPr>
            <sz val="10"/>
            <color rgb="FF000000"/>
            <rFont val="Arial"/>
          </rPr>
          <t>csp
	-Shahid Sharif</t>
        </r>
      </text>
    </comment>
    <comment ref="NM46" authorId="0" shapeId="0" xr:uid="{00000000-0006-0000-0100-00006A010000}">
      <text>
        <r>
          <rPr>
            <sz val="10"/>
            <color rgb="FF000000"/>
            <rFont val="Arial"/>
          </rPr>
          <t>CSP
	-Sunil Jaikumar</t>
        </r>
      </text>
    </comment>
    <comment ref="N47" authorId="0" shapeId="0" xr:uid="{00000000-0006-0000-0100-000051030000}">
      <text>
        <r>
          <rPr>
            <sz val="10"/>
            <color rgb="FF000000"/>
            <rFont val="Arial"/>
          </rPr>
          <t>N/A
	-nabeel Y</t>
        </r>
      </text>
    </comment>
    <comment ref="AF47" authorId="0" shapeId="0" xr:uid="{00000000-0006-0000-0100-0000820B0000}">
      <text>
        <r>
          <rPr>
            <sz val="10"/>
            <color rgb="FF000000"/>
            <rFont val="Arial"/>
          </rPr>
          <t>If you association authN with keys, you need key management.
	-J Brook
Keys as an authentication method OTM is necessary
	-J Brook</t>
        </r>
      </text>
    </comment>
    <comment ref="AP47" authorId="0" shapeId="0" xr:uid="{00000000-0006-0000-0100-0000810B0000}">
      <text>
        <r>
          <rPr>
            <sz val="10"/>
            <color rgb="FF000000"/>
            <rFont val="Arial"/>
          </rPr>
          <t>Edge Case: working off the roles of the identity, use a password, key - OTB doesn't apply here.
	-J Brook</t>
        </r>
      </text>
    </comment>
    <comment ref="CJ47" authorId="0" shapeId="0" xr:uid="{00000000-0006-0000-0100-000057030000}">
      <text>
        <r>
          <rPr>
            <sz val="10"/>
            <color rgb="FF000000"/>
            <rFont val="Arial"/>
          </rPr>
          <t>Absolutely - keys will be used to create the signature and must be appropriately bound to those owners
	-J Brook</t>
        </r>
      </text>
    </comment>
    <comment ref="CP47" authorId="0" shapeId="0" xr:uid="{00000000-0006-0000-0100-000000050000}">
      <text>
        <r>
          <rPr>
            <sz val="10"/>
            <color rgb="FF000000"/>
            <rFont val="Arial"/>
          </rPr>
          <t>Edge case - seeds might need to be shown as unchanged.  Signed hashes/symmetric/public crypto.
	-J Brook</t>
        </r>
      </text>
    </comment>
    <comment ref="DY47" authorId="0" shapeId="0" xr:uid="{00000000-0006-0000-0100-000086030000}">
      <text>
        <r>
          <rPr>
            <sz val="10"/>
            <color rgb="FF000000"/>
            <rFont val="Arial"/>
          </rPr>
          <t>Phone lines would be encrypted, not the IVR interface
	-J Brook</t>
        </r>
      </text>
    </comment>
    <comment ref="EA47" authorId="0" shapeId="0" xr:uid="{00000000-0006-0000-0100-00002F030000}">
      <text>
        <r>
          <rPr>
            <sz val="10"/>
            <color rgb="FF000000"/>
            <rFont val="Arial"/>
          </rPr>
          <t>NA
	-nabeel Y</t>
        </r>
      </text>
    </comment>
    <comment ref="NH47" authorId="0" shapeId="0" xr:uid="{00000000-0006-0000-0100-00009D010000}">
      <text>
        <r>
          <rPr>
            <sz val="10"/>
            <color rgb="FF000000"/>
            <rFont val="Arial"/>
          </rPr>
          <t>I don't think Users get a choice with key management at PaaS/SaaS models
	-J Brook</t>
        </r>
      </text>
    </comment>
    <comment ref="NK47" authorId="0" shapeId="0" xr:uid="{00000000-0006-0000-0100-000008020000}">
      <text>
        <r>
          <rPr>
            <sz val="10"/>
            <color rgb="FF000000"/>
            <rFont val="Arial"/>
          </rPr>
          <t>Both
	-Michael Roza</t>
        </r>
      </text>
    </comment>
    <comment ref="NL47" authorId="0" shapeId="0" xr:uid="{00000000-0006-0000-0100-000099020000}">
      <text>
        <r>
          <rPr>
            <sz val="10"/>
            <color rgb="FF000000"/>
            <rFont val="Arial"/>
          </rPr>
          <t>both
	-Shahid Sharif</t>
        </r>
      </text>
    </comment>
    <comment ref="NM47" authorId="0" shapeId="0" xr:uid="{00000000-0006-0000-0100-000069010000}">
      <text>
        <r>
          <rPr>
            <sz val="10"/>
            <color rgb="FF000000"/>
            <rFont val="Arial"/>
          </rPr>
          <t>Both
	-Sunil Jaikumar</t>
        </r>
      </text>
    </comment>
    <comment ref="N48" authorId="0" shapeId="0" xr:uid="{00000000-0006-0000-0100-000050030000}">
      <text>
        <r>
          <rPr>
            <sz val="10"/>
            <color rgb="FF000000"/>
            <rFont val="Arial"/>
          </rPr>
          <t>NA
	-nabeel Y</t>
        </r>
      </text>
    </comment>
    <comment ref="CJ48" authorId="0" shapeId="0" xr:uid="{00000000-0006-0000-0100-000056030000}">
      <text>
        <r>
          <rPr>
            <sz val="10"/>
            <color rgb="FF000000"/>
            <rFont val="Arial"/>
          </rPr>
          <t>Key lifecycle goes back to how to revoke signatures and check them
	-J Brook</t>
        </r>
      </text>
    </comment>
    <comment ref="EA48" authorId="0" shapeId="0" xr:uid="{00000000-0006-0000-0100-00002E030000}">
      <text>
        <r>
          <rPr>
            <sz val="10"/>
            <color rgb="FF000000"/>
            <rFont val="Arial"/>
          </rPr>
          <t>NA
	-nabeel Y</t>
        </r>
      </text>
    </comment>
    <comment ref="NH48" authorId="0" shapeId="0" xr:uid="{00000000-0006-0000-0100-000034020000}">
      <text>
        <r>
          <rPr>
            <sz val="10"/>
            <color rgb="FF000000"/>
            <rFont val="Arial"/>
          </rPr>
          <t>The "upon request..." suggests not the User
	-J Brook</t>
        </r>
      </text>
    </comment>
    <comment ref="NK48" authorId="0" shapeId="0" xr:uid="{00000000-0006-0000-0100-000007020000}">
      <text>
        <r>
          <rPr>
            <sz val="10"/>
            <color rgb="FF000000"/>
            <rFont val="Arial"/>
          </rPr>
          <t>CSP
	-Michael Roza</t>
        </r>
      </text>
    </comment>
    <comment ref="NL48" authorId="0" shapeId="0" xr:uid="{00000000-0006-0000-0100-000098020000}">
      <text>
        <r>
          <rPr>
            <sz val="10"/>
            <color rgb="FF000000"/>
            <rFont val="Arial"/>
          </rPr>
          <t>both
	-Shahid Sharif</t>
        </r>
      </text>
    </comment>
    <comment ref="NM48" authorId="0" shapeId="0" xr:uid="{00000000-0006-0000-0100-000068010000}">
      <text>
        <r>
          <rPr>
            <sz val="10"/>
            <color rgb="FF000000"/>
            <rFont val="Arial"/>
          </rPr>
          <t>CSP
	-Sunil Jaikumar</t>
        </r>
      </text>
    </comment>
    <comment ref="N49" authorId="0" shapeId="0" xr:uid="{00000000-0006-0000-0100-00004F030000}">
      <text>
        <r>
          <rPr>
            <sz val="10"/>
            <color rgb="FF000000"/>
            <rFont val="Arial"/>
          </rPr>
          <t>NA
	-nabeel Y</t>
        </r>
      </text>
    </comment>
    <comment ref="AP49" authorId="0" shapeId="0" xr:uid="{00000000-0006-0000-0100-0000800B0000}">
      <text>
        <r>
          <rPr>
            <sz val="10"/>
            <color rgb="FF000000"/>
            <rFont val="Arial"/>
          </rPr>
          <t>Sensitive data protection is about encrypting at rest/in transit - not about authorization but about encryption.  EKM is an infrastructure service, not an application.
	-J Brook</t>
        </r>
      </text>
    </comment>
    <comment ref="CH49" authorId="0" shapeId="0" xr:uid="{00000000-0006-0000-0100-000067030000}">
      <text>
        <r>
          <rPr>
            <sz val="10"/>
            <color rgb="FF000000"/>
            <rFont val="Arial"/>
          </rPr>
          <t>Passive Requirement: There are use cases of encrypted/decrypt data in real time as a filter.  Pre-requisite for system to have access for DRM/DLP for example.
	-J Brook</t>
        </r>
      </text>
    </comment>
    <comment ref="CJ49" authorId="0" shapeId="0" xr:uid="{00000000-0006-0000-0100-000055030000}">
      <text>
        <r>
          <rPr>
            <sz val="10"/>
            <color rgb="FF000000"/>
            <rFont val="Arial"/>
          </rPr>
          <t>Protection of sensitive data include non-repudiation?
	-J Brook</t>
        </r>
      </text>
    </comment>
    <comment ref="EA49" authorId="0" shapeId="0" xr:uid="{00000000-0006-0000-0100-00002D030000}">
      <text>
        <r>
          <rPr>
            <sz val="10"/>
            <color rgb="FF000000"/>
            <rFont val="Arial"/>
          </rPr>
          <t>NA
	-nabeel Y</t>
        </r>
      </text>
    </comment>
    <comment ref="GA49" authorId="0" shapeId="0" xr:uid="{00000000-0006-0000-0100-000071030000}">
      <text>
        <r>
          <rPr>
            <sz val="10"/>
            <color rgb="FF000000"/>
            <rFont val="Arial"/>
          </rPr>
          <t>Data in motion protections taken care of elsewhere
	-J Brook</t>
        </r>
      </text>
    </comment>
    <comment ref="JS49" authorId="0" shapeId="0" xr:uid="{00000000-0006-0000-0100-0000F3020000}">
      <text>
        <r>
          <rPr>
            <sz val="10"/>
            <color rgb="FF000000"/>
            <rFont val="Arial"/>
          </rPr>
          <t>Pretty sensitive, and one of a kind data
	-J Brook</t>
        </r>
      </text>
    </comment>
    <comment ref="NH49" authorId="0" shapeId="0" xr:uid="{00000000-0006-0000-0100-000033020000}">
      <text>
        <r>
          <rPr>
            <sz val="10"/>
            <color rgb="FF000000"/>
            <rFont val="Arial"/>
          </rPr>
          <t>IaaS case only
	-J Brook</t>
        </r>
      </text>
    </comment>
    <comment ref="NK49" authorId="0" shapeId="0" xr:uid="{00000000-0006-0000-0100-000006020000}">
      <text>
        <r>
          <rPr>
            <sz val="10"/>
            <color rgb="FF000000"/>
            <rFont val="Arial"/>
          </rPr>
          <t>CSP
	-Michael Roza</t>
        </r>
      </text>
    </comment>
    <comment ref="NL49" authorId="0" shapeId="0" xr:uid="{00000000-0006-0000-0100-000097020000}">
      <text>
        <r>
          <rPr>
            <sz val="10"/>
            <color rgb="FF000000"/>
            <rFont val="Arial"/>
          </rPr>
          <t>both
	-Shahid Sharif</t>
        </r>
      </text>
    </comment>
    <comment ref="NM49" authorId="0" shapeId="0" xr:uid="{00000000-0006-0000-0100-000067010000}">
      <text>
        <r>
          <rPr>
            <sz val="10"/>
            <color rgb="FF000000"/>
            <rFont val="Arial"/>
          </rPr>
          <t>Both
	-Sunil Jaikumar</t>
        </r>
      </text>
    </comment>
    <comment ref="N50" authorId="0" shapeId="0" xr:uid="{00000000-0006-0000-0100-00004E030000}">
      <text>
        <r>
          <rPr>
            <sz val="10"/>
            <color rgb="FF000000"/>
            <rFont val="Arial"/>
          </rPr>
          <t>NA
	-nabeel Y</t>
        </r>
      </text>
    </comment>
    <comment ref="CH50" authorId="0" shapeId="0" xr:uid="{00000000-0006-0000-0100-000066030000}">
      <text>
        <r>
          <rPr>
            <sz val="10"/>
            <color rgb="FF000000"/>
            <rFont val="Arial"/>
          </rPr>
          <t>Edge Case: Would need key access from storage
	-J Brook</t>
        </r>
      </text>
    </comment>
    <comment ref="EA50" authorId="0" shapeId="0" xr:uid="{00000000-0006-0000-0100-00002C030000}">
      <text>
        <r>
          <rPr>
            <sz val="10"/>
            <color rgb="FF000000"/>
            <rFont val="Arial"/>
          </rPr>
          <t>NA
	-nabeel Y</t>
        </r>
      </text>
    </comment>
    <comment ref="NH50" authorId="0" shapeId="0" xr:uid="{00000000-0006-0000-0100-00009C010000}">
      <text>
        <r>
          <rPr>
            <sz val="10"/>
            <color rgb="FF000000"/>
            <rFont val="Arial"/>
          </rPr>
          <t>IaaS - User doesn't get choice in SaaS/PaaS
	-J Brook</t>
        </r>
      </text>
    </comment>
    <comment ref="NK50" authorId="0" shapeId="0" xr:uid="{00000000-0006-0000-0100-000005020000}">
      <text>
        <r>
          <rPr>
            <sz val="10"/>
            <color rgb="FF000000"/>
            <rFont val="Arial"/>
          </rPr>
          <t>Both
	-Michael Roza</t>
        </r>
      </text>
    </comment>
    <comment ref="NL50" authorId="0" shapeId="0" xr:uid="{00000000-0006-0000-0100-000096020000}">
      <text>
        <r>
          <rPr>
            <sz val="10"/>
            <color rgb="FF000000"/>
            <rFont val="Arial"/>
          </rPr>
          <t>both
	-Shahid Sharif</t>
        </r>
      </text>
    </comment>
    <comment ref="NM50" authorId="0" shapeId="0" xr:uid="{00000000-0006-0000-0100-000066010000}">
      <text>
        <r>
          <rPr>
            <sz val="10"/>
            <color rgb="FF000000"/>
            <rFont val="Arial"/>
          </rPr>
          <t>Both
	-Sunil Jaikumar</t>
        </r>
      </text>
    </comment>
    <comment ref="E51" authorId="0" shapeId="0" xr:uid="{00000000-0006-0000-0100-0000E6000000}">
      <text>
        <r>
          <rPr>
            <sz val="10"/>
            <color rgb="FF000000"/>
            <rFont val="Arial"/>
          </rPr>
          <t>Yes
	-nabeel Y</t>
        </r>
      </text>
    </comment>
    <comment ref="F51" authorId="0" shapeId="0" xr:uid="{00000000-0006-0000-0100-0000E5000000}">
      <text>
        <r>
          <rPr>
            <sz val="10"/>
            <color rgb="FF000000"/>
            <rFont val="Arial"/>
          </rPr>
          <t>Yes
	-nabeel Y</t>
        </r>
      </text>
    </comment>
    <comment ref="G51" authorId="0" shapeId="0" xr:uid="{00000000-0006-0000-0100-0000E3000000}">
      <text>
        <r>
          <rPr>
            <sz val="10"/>
            <color rgb="FF000000"/>
            <rFont val="Arial"/>
          </rPr>
          <t>Yes
	-nabeel Y</t>
        </r>
      </text>
    </comment>
    <comment ref="H51" authorId="0" shapeId="0" xr:uid="{00000000-0006-0000-0100-0000E4000000}">
      <text>
        <r>
          <rPr>
            <sz val="10"/>
            <color rgb="FF000000"/>
            <rFont val="Arial"/>
          </rPr>
          <t>Yes
	-nabeel Y</t>
        </r>
      </text>
    </comment>
    <comment ref="I51" authorId="0" shapeId="0" xr:uid="{00000000-0006-0000-0100-0000E2000000}">
      <text>
        <r>
          <rPr>
            <sz val="10"/>
            <color rgb="FF000000"/>
            <rFont val="Arial"/>
          </rPr>
          <t>Yes
	-nabeel Y</t>
        </r>
      </text>
    </comment>
    <comment ref="J51" authorId="0" shapeId="0" xr:uid="{00000000-0006-0000-0100-0000E1000000}">
      <text>
        <r>
          <rPr>
            <sz val="10"/>
            <color rgb="FF000000"/>
            <rFont val="Arial"/>
          </rPr>
          <t>Yes
	-nabeel Y</t>
        </r>
      </text>
    </comment>
    <comment ref="AF51" authorId="0" shapeId="0" xr:uid="{00000000-0006-0000-0100-00007E0B0000}">
      <text>
        <r>
          <rPr>
            <sz val="10"/>
            <color rgb="FF000000"/>
            <rFont val="Arial"/>
          </rPr>
          <t>Edge case: Baseline requirements that use OTB makes compliance reporting easier if used.
	-J Brook</t>
        </r>
      </text>
    </comment>
    <comment ref="AP51" authorId="0" shapeId="0" xr:uid="{00000000-0006-0000-0100-00007F0B0000}">
      <text>
        <r>
          <rPr>
            <sz val="10"/>
            <color rgb="FF000000"/>
            <rFont val="Arial"/>
          </rPr>
          <t>Edge case: Baseline requirements that use OTB makes compliance reporting easier if used.
	-J Brook</t>
        </r>
      </text>
    </comment>
    <comment ref="DY51" authorId="0" shapeId="0" xr:uid="{00000000-0006-0000-0100-000085030000}">
      <text>
        <r>
          <rPr>
            <sz val="10"/>
            <color rgb="FF000000"/>
            <rFont val="Arial"/>
          </rPr>
          <t>While foundational, not directly IVR
	-J Brook</t>
        </r>
      </text>
    </comment>
    <comment ref="GA51" authorId="0" shapeId="0" xr:uid="{00000000-0006-0000-0100-000070030000}">
      <text>
        <r>
          <rPr>
            <sz val="10"/>
            <color rgb="FF000000"/>
            <rFont val="Arial"/>
          </rPr>
          <t>This is about configuration, ports to disable, information to store in a database
	-J Brook</t>
        </r>
      </text>
    </comment>
    <comment ref="MT51" authorId="0" shapeId="0" xr:uid="{00000000-0006-0000-0100-0000600B0000}">
      <text>
        <r>
          <rPr>
            <sz val="10"/>
            <color rgb="FF000000"/>
            <rFont val="Arial"/>
          </rPr>
          <t>Anti-phishing could be a compliance requirement and part of the security baseline should include it.
	-J Brook</t>
        </r>
      </text>
    </comment>
    <comment ref="NH51" authorId="0" shapeId="0" xr:uid="{00000000-0006-0000-0100-000032020000}">
      <text>
        <r>
          <rPr>
            <sz val="10"/>
            <color rgb="FF000000"/>
            <rFont val="Arial"/>
          </rPr>
          <t>IaaS only - virtual environment would have baseline environments
	-J Brook</t>
        </r>
      </text>
    </comment>
    <comment ref="NK51" authorId="0" shapeId="0" xr:uid="{00000000-0006-0000-0100-000004020000}">
      <text>
        <r>
          <rPr>
            <sz val="10"/>
            <color rgb="FF000000"/>
            <rFont val="Arial"/>
          </rPr>
          <t>Both
	-Michael Roza</t>
        </r>
      </text>
    </comment>
    <comment ref="NL51" authorId="0" shapeId="0" xr:uid="{00000000-0006-0000-0100-000095020000}">
      <text>
        <r>
          <rPr>
            <sz val="10"/>
            <color rgb="FF000000"/>
            <rFont val="Arial"/>
          </rPr>
          <t>both
	-Shahid Sharif</t>
        </r>
      </text>
    </comment>
    <comment ref="NM51" authorId="0" shapeId="0" xr:uid="{00000000-0006-0000-0100-000065010000}">
      <text>
        <r>
          <rPr>
            <sz val="10"/>
            <color rgb="FF000000"/>
            <rFont val="Arial"/>
          </rPr>
          <t>Both
	-Sunil Jaikumar</t>
        </r>
      </text>
    </comment>
    <comment ref="E52" authorId="0" shapeId="0" xr:uid="{00000000-0006-0000-0100-0000E0000000}">
      <text>
        <r>
          <rPr>
            <sz val="10"/>
            <color rgb="FF000000"/>
            <rFont val="Arial"/>
          </rPr>
          <t>Yes
	-nabeel Y</t>
        </r>
      </text>
    </comment>
    <comment ref="F52" authorId="0" shapeId="0" xr:uid="{00000000-0006-0000-0100-0000DF000000}">
      <text>
        <r>
          <rPr>
            <sz val="10"/>
            <color rgb="FF000000"/>
            <rFont val="Arial"/>
          </rPr>
          <t>Yes
	-nabeel Y</t>
        </r>
      </text>
    </comment>
    <comment ref="G52" authorId="0" shapeId="0" xr:uid="{00000000-0006-0000-0100-0000DE000000}">
      <text>
        <r>
          <rPr>
            <sz val="10"/>
            <color rgb="FF000000"/>
            <rFont val="Arial"/>
          </rPr>
          <t>Yes
	-nabeel Y</t>
        </r>
      </text>
    </comment>
    <comment ref="H52" authorId="0" shapeId="0" xr:uid="{00000000-0006-0000-0100-0000DD000000}">
      <text>
        <r>
          <rPr>
            <sz val="10"/>
            <color rgb="FF000000"/>
            <rFont val="Arial"/>
          </rPr>
          <t>Yes, Assumig vendor handles data
	-nabeel Y</t>
        </r>
      </text>
    </comment>
    <comment ref="AP52" authorId="0" shapeId="0" xr:uid="{00000000-0006-0000-0100-00007D0B0000}">
      <text>
        <r>
          <rPr>
            <sz val="10"/>
            <color rgb="FF000000"/>
            <rFont val="Arial"/>
          </rPr>
          <t>More about risk assessments, reviewing policy and applying policies
	-J Brook</t>
        </r>
      </text>
    </comment>
    <comment ref="DY52" authorId="0" shapeId="0" xr:uid="{00000000-0006-0000-0100-000084030000}">
      <text>
        <r>
          <rPr>
            <sz val="10"/>
            <color rgb="FF000000"/>
            <rFont val="Arial"/>
          </rPr>
          <t>IVR might produce sensitive data, but that would be handled in storage
	-J Brook</t>
        </r>
      </text>
    </comment>
    <comment ref="EA52" authorId="0" shapeId="0" xr:uid="{00000000-0006-0000-0100-00002B030000}">
      <text>
        <r>
          <rPr>
            <sz val="10"/>
            <color rgb="FF000000"/>
            <rFont val="Arial"/>
          </rPr>
          <t>Yes
	-nabeel Y</t>
        </r>
      </text>
    </comment>
    <comment ref="NG52" authorId="0" shapeId="0" xr:uid="{00000000-0006-0000-0100-00009B010000}">
      <text>
        <r>
          <rPr>
            <sz val="10"/>
            <color rgb="FF000000"/>
            <rFont val="Arial"/>
          </rPr>
          <t>The question is if they are a data controller or processor? CSP not responsible for data in IaaS.  Responsible for the safety and security of the service, so walking out with a machine where customer is using the machine, they don't have control over the physical security.
	-J Brook</t>
        </r>
      </text>
    </comment>
    <comment ref="NK52" authorId="0" shapeId="0" xr:uid="{00000000-0006-0000-0100-000003020000}">
      <text>
        <r>
          <rPr>
            <sz val="10"/>
            <color rgb="FF000000"/>
            <rFont val="Arial"/>
          </rPr>
          <t>Both
	-Michael Roza</t>
        </r>
      </text>
    </comment>
    <comment ref="NL52" authorId="0" shapeId="0" xr:uid="{00000000-0006-0000-0100-000094020000}">
      <text>
        <r>
          <rPr>
            <sz val="10"/>
            <color rgb="FF000000"/>
            <rFont val="Arial"/>
          </rPr>
          <t>both
	-Shahid Sharif</t>
        </r>
      </text>
    </comment>
    <comment ref="NM52" authorId="0" shapeId="0" xr:uid="{00000000-0006-0000-0100-000064010000}">
      <text>
        <r>
          <rPr>
            <sz val="10"/>
            <color rgb="FF000000"/>
            <rFont val="Arial"/>
          </rPr>
          <t>User
	-Sunil Jaikumar</t>
        </r>
      </text>
    </comment>
    <comment ref="E53" authorId="0" shapeId="0" xr:uid="{00000000-0006-0000-0100-0000DC000000}">
      <text>
        <r>
          <rPr>
            <sz val="10"/>
            <color rgb="FF000000"/>
            <rFont val="Arial"/>
          </rPr>
          <t>Yes
	-nabeel Y</t>
        </r>
      </text>
    </comment>
    <comment ref="F53" authorId="0" shapeId="0" xr:uid="{00000000-0006-0000-0100-0000DB000000}">
      <text>
        <r>
          <rPr>
            <sz val="10"/>
            <color rgb="FF000000"/>
            <rFont val="Arial"/>
          </rPr>
          <t>yes
	-nabeel Y</t>
        </r>
      </text>
    </comment>
    <comment ref="G53" authorId="0" shapeId="0" xr:uid="{00000000-0006-0000-0100-0000D7000000}">
      <text>
        <r>
          <rPr>
            <sz val="10"/>
            <color rgb="FF000000"/>
            <rFont val="Arial"/>
          </rPr>
          <t>Yes
	-nabeel Y</t>
        </r>
      </text>
    </comment>
    <comment ref="H53" authorId="0" shapeId="0" xr:uid="{00000000-0006-0000-0100-0000D6000000}">
      <text>
        <r>
          <rPr>
            <sz val="10"/>
            <color rgb="FF000000"/>
            <rFont val="Arial"/>
          </rPr>
          <t>Yes for key vendors only
	-nabeel Y</t>
        </r>
      </text>
    </comment>
    <comment ref="I53" authorId="0" shapeId="0" xr:uid="{00000000-0006-0000-0100-0000D5000000}">
      <text>
        <r>
          <rPr>
            <sz val="10"/>
            <color rgb="FF000000"/>
            <rFont val="Arial"/>
          </rPr>
          <t>yes
	-nabeel Y</t>
        </r>
      </text>
    </comment>
    <comment ref="MT53" authorId="0" shapeId="0" xr:uid="{00000000-0006-0000-0100-00005F0B0000}">
      <text>
        <r>
          <rPr>
            <sz val="10"/>
            <color rgb="FF000000"/>
            <rFont val="Arial"/>
          </rPr>
          <t>Phishing training and policy would be responsibility of managers
	-J Brook
Not sure if this is covered from a management perspective somewhere else.
	-J Brook</t>
        </r>
      </text>
    </comment>
    <comment ref="NK53" authorId="0" shapeId="0" xr:uid="{00000000-0006-0000-0100-000002020000}">
      <text>
        <r>
          <rPr>
            <sz val="10"/>
            <color rgb="FF000000"/>
            <rFont val="Arial"/>
          </rPr>
          <t>Both
	-Michael Roza</t>
        </r>
      </text>
    </comment>
    <comment ref="NL53" authorId="0" shapeId="0" xr:uid="{00000000-0006-0000-0100-000093020000}">
      <text>
        <r>
          <rPr>
            <sz val="10"/>
            <color rgb="FF000000"/>
            <rFont val="Arial"/>
          </rPr>
          <t>both
	-Shahid Sharif</t>
        </r>
      </text>
    </comment>
    <comment ref="NM53" authorId="0" shapeId="0" xr:uid="{00000000-0006-0000-0100-000063010000}">
      <text>
        <r>
          <rPr>
            <sz val="10"/>
            <color rgb="FF000000"/>
            <rFont val="Arial"/>
          </rPr>
          <t>Both
	-Sunil Jaikumar</t>
        </r>
      </text>
    </comment>
    <comment ref="E54" authorId="0" shapeId="0" xr:uid="{00000000-0006-0000-0100-0000DA000000}">
      <text>
        <r>
          <rPr>
            <sz val="10"/>
            <color rgb="FF000000"/>
            <rFont val="Arial"/>
          </rPr>
          <t>Yes
	-nabeel Y</t>
        </r>
      </text>
    </comment>
    <comment ref="F54" authorId="0" shapeId="0" xr:uid="{00000000-0006-0000-0100-0000D9000000}">
      <text>
        <r>
          <rPr>
            <sz val="10"/>
            <color rgb="FF000000"/>
            <rFont val="Arial"/>
          </rPr>
          <t>Yes
	-nabeel Y</t>
        </r>
      </text>
    </comment>
    <comment ref="G54" authorId="0" shapeId="0" xr:uid="{00000000-0006-0000-0100-0000D8000000}">
      <text>
        <r>
          <rPr>
            <sz val="10"/>
            <color rgb="FF000000"/>
            <rFont val="Arial"/>
          </rPr>
          <t>Yes
	-nabeel Y</t>
        </r>
      </text>
    </comment>
    <comment ref="H54" authorId="0" shapeId="0" xr:uid="{00000000-0006-0000-0100-0000D4000000}">
      <text>
        <r>
          <rPr>
            <sz val="10"/>
            <color rgb="FF000000"/>
            <rFont val="Arial"/>
          </rPr>
          <t>Yes , key vendors
	-nabeel Y</t>
        </r>
      </text>
    </comment>
    <comment ref="I54" authorId="0" shapeId="0" xr:uid="{00000000-0006-0000-0100-0000D3000000}">
      <text>
        <r>
          <rPr>
            <sz val="10"/>
            <color rgb="FF000000"/>
            <rFont val="Arial"/>
          </rPr>
          <t>Yes
	-nabeel Y</t>
        </r>
      </text>
    </comment>
    <comment ref="MT54" authorId="0" shapeId="0" xr:uid="{00000000-0006-0000-0100-00005E0B0000}">
      <text>
        <r>
          <rPr>
            <sz val="10"/>
            <color rgb="FF000000"/>
            <rFont val="Arial"/>
          </rPr>
          <t>The human aspects of phishing would be included in this management program
	-J Brook</t>
        </r>
      </text>
    </comment>
    <comment ref="NK54" authorId="0" shapeId="0" xr:uid="{00000000-0006-0000-0100-000001020000}">
      <text>
        <r>
          <rPr>
            <sz val="10"/>
            <color rgb="FF000000"/>
            <rFont val="Arial"/>
          </rPr>
          <t>Both
	-Michael Roza</t>
        </r>
      </text>
    </comment>
    <comment ref="NL54" authorId="0" shapeId="0" xr:uid="{00000000-0006-0000-0100-000092020000}">
      <text>
        <r>
          <rPr>
            <sz val="10"/>
            <color rgb="FF000000"/>
            <rFont val="Arial"/>
          </rPr>
          <t>both
	-Shahid Sharif</t>
        </r>
      </text>
    </comment>
    <comment ref="NM54" authorId="0" shapeId="0" xr:uid="{00000000-0006-0000-0100-000062010000}">
      <text>
        <r>
          <rPr>
            <sz val="10"/>
            <color rgb="FF000000"/>
            <rFont val="Arial"/>
          </rPr>
          <t>Both
	-Sunil Jaikumar</t>
        </r>
      </text>
    </comment>
    <comment ref="I55" authorId="0" shapeId="0" xr:uid="{00000000-0006-0000-0100-0000D2000000}">
      <text>
        <r>
          <rPr>
            <sz val="10"/>
            <color rgb="FF000000"/>
            <rFont val="Arial"/>
          </rPr>
          <t>Yes
	-nabeel Y</t>
        </r>
      </text>
    </comment>
    <comment ref="J55" authorId="0" shapeId="0" xr:uid="{00000000-0006-0000-0100-0000D1000000}">
      <text>
        <r>
          <rPr>
            <sz val="10"/>
            <color rgb="FF000000"/>
            <rFont val="Arial"/>
          </rPr>
          <t>Yes
	-nabeel Y</t>
        </r>
      </text>
    </comment>
    <comment ref="K55" authorId="0" shapeId="0" xr:uid="{00000000-0006-0000-0100-0000D0000000}">
      <text>
        <r>
          <rPr>
            <sz val="10"/>
            <color rgb="FF000000"/>
            <rFont val="Arial"/>
          </rPr>
          <t>Yes
	-nabeel Y</t>
        </r>
      </text>
    </comment>
    <comment ref="M55" authorId="0" shapeId="0" xr:uid="{00000000-0006-0000-0100-0000CF000000}">
      <text>
        <r>
          <rPr>
            <sz val="10"/>
            <color rgb="FF000000"/>
            <rFont val="Arial"/>
          </rPr>
          <t>Yes
	-nabeel Y</t>
        </r>
      </text>
    </comment>
    <comment ref="N55" authorId="0" shapeId="0" xr:uid="{00000000-0006-0000-0100-0000CE000000}">
      <text>
        <r>
          <rPr>
            <sz val="10"/>
            <color rgb="FF000000"/>
            <rFont val="Arial"/>
          </rPr>
          <t>Yes , esp. with executive dashboards
	-nabeel Y</t>
        </r>
      </text>
    </comment>
    <comment ref="O55" authorId="0" shapeId="0" xr:uid="{00000000-0006-0000-0100-0000CD000000}">
      <text>
        <r>
          <rPr>
            <sz val="10"/>
            <color rgb="FF000000"/>
            <rFont val="Arial"/>
          </rPr>
          <t>Yes
	-nabeel Y</t>
        </r>
      </text>
    </comment>
    <comment ref="NK55" authorId="0" shapeId="0" xr:uid="{00000000-0006-0000-0100-000000020000}">
      <text>
        <r>
          <rPr>
            <sz val="10"/>
            <color rgb="FF000000"/>
            <rFont val="Arial"/>
          </rPr>
          <t>Both
	-Michael Roza</t>
        </r>
      </text>
    </comment>
    <comment ref="NL55" authorId="0" shapeId="0" xr:uid="{00000000-0006-0000-0100-000091020000}">
      <text>
        <r>
          <rPr>
            <sz val="10"/>
            <color rgb="FF000000"/>
            <rFont val="Arial"/>
          </rPr>
          <t>both
	-Shahid Sharif</t>
        </r>
      </text>
    </comment>
    <comment ref="NM55" authorId="0" shapeId="0" xr:uid="{00000000-0006-0000-0100-000061010000}">
      <text>
        <r>
          <rPr>
            <sz val="10"/>
            <color rgb="FF000000"/>
            <rFont val="Arial"/>
          </rPr>
          <t>Both
	-Sunil Jaikumar</t>
        </r>
      </text>
    </comment>
    <comment ref="MT56" authorId="0" shapeId="0" xr:uid="{00000000-0006-0000-0100-00005D0B0000}">
      <text>
        <r>
          <rPr>
            <sz val="10"/>
            <color rgb="FF000000"/>
            <rFont val="Arial"/>
          </rPr>
          <t>Periphery edge case: Barely a case to be made.
	-J Brook</t>
        </r>
      </text>
    </comment>
    <comment ref="NK56" authorId="0" shapeId="0" xr:uid="{00000000-0006-0000-0100-0000FF010000}">
      <text>
        <r>
          <rPr>
            <sz val="10"/>
            <color rgb="FF000000"/>
            <rFont val="Arial"/>
          </rPr>
          <t>Both
	-Michael Roza</t>
        </r>
      </text>
    </comment>
    <comment ref="NL56" authorId="0" shapeId="0" xr:uid="{00000000-0006-0000-0100-000090020000}">
      <text>
        <r>
          <rPr>
            <sz val="10"/>
            <color rgb="FF000000"/>
            <rFont val="Arial"/>
          </rPr>
          <t>both
	-Shahid Sharif</t>
        </r>
      </text>
    </comment>
    <comment ref="NM56" authorId="0" shapeId="0" xr:uid="{00000000-0006-0000-0100-000060010000}">
      <text>
        <r>
          <rPr>
            <sz val="10"/>
            <color rgb="FF000000"/>
            <rFont val="Arial"/>
          </rPr>
          <t>Bot
	-Sunil Jaikumar</t>
        </r>
      </text>
    </comment>
    <comment ref="N57" authorId="0" shapeId="0" xr:uid="{00000000-0006-0000-0100-0000CB000000}">
      <text>
        <r>
          <rPr>
            <sz val="10"/>
            <color rgb="FF000000"/>
            <rFont val="Arial"/>
          </rPr>
          <t>No . Policy Enforcement
	-nabeel Y</t>
        </r>
      </text>
    </comment>
    <comment ref="O57" authorId="0" shapeId="0" xr:uid="{00000000-0006-0000-0100-0000CC000000}">
      <text>
        <r>
          <rPr>
            <sz val="10"/>
            <color rgb="FF000000"/>
            <rFont val="Arial"/>
          </rPr>
          <t>N/A . This policy enforcement
	-nabeel Y</t>
        </r>
      </text>
    </comment>
    <comment ref="P57" authorId="0" shapeId="0" xr:uid="{00000000-0006-0000-0100-0000CA000000}">
      <text>
        <r>
          <rPr>
            <sz val="10"/>
            <color rgb="FF000000"/>
            <rFont val="Arial"/>
          </rPr>
          <t>Yes
	-nabeel Y</t>
        </r>
      </text>
    </comment>
    <comment ref="Q57" authorId="0" shapeId="0" xr:uid="{00000000-0006-0000-0100-0000C9000000}">
      <text>
        <r>
          <rPr>
            <sz val="10"/>
            <color rgb="FF000000"/>
            <rFont val="Arial"/>
          </rPr>
          <t>Yes
	-nabeel Y</t>
        </r>
      </text>
    </comment>
    <comment ref="R57" authorId="0" shapeId="0" xr:uid="{00000000-0006-0000-0100-0000C8000000}">
      <text>
        <r>
          <rPr>
            <sz val="10"/>
            <color rgb="FF000000"/>
            <rFont val="Arial"/>
          </rPr>
          <t>Yes
	-nabeel Y</t>
        </r>
      </text>
    </comment>
    <comment ref="S57" authorId="0" shapeId="0" xr:uid="{00000000-0006-0000-0100-0000C7000000}">
      <text>
        <r>
          <rPr>
            <sz val="10"/>
            <color rgb="FF000000"/>
            <rFont val="Arial"/>
          </rPr>
          <t>Yes
	-nabeel Y</t>
        </r>
      </text>
    </comment>
    <comment ref="MT57" authorId="0" shapeId="0" xr:uid="{00000000-0006-0000-0100-00005C0B0000}">
      <text>
        <r>
          <rPr>
            <sz val="10"/>
            <color rgb="FF000000"/>
            <rFont val="Arial"/>
          </rPr>
          <t>Phishing would be included in this, and the failure of an employee would result in either training or discipline
	-J Brook</t>
        </r>
      </text>
    </comment>
    <comment ref="NK57" authorId="0" shapeId="0" xr:uid="{00000000-0006-0000-0100-0000FE010000}">
      <text>
        <r>
          <rPr>
            <sz val="10"/>
            <color rgb="FF000000"/>
            <rFont val="Arial"/>
          </rPr>
          <t>Both
	-Michael Roza</t>
        </r>
      </text>
    </comment>
    <comment ref="NL57" authorId="0" shapeId="0" xr:uid="{00000000-0006-0000-0100-00008F020000}">
      <text>
        <r>
          <rPr>
            <sz val="10"/>
            <color rgb="FF000000"/>
            <rFont val="Arial"/>
          </rPr>
          <t>both
	-Shahid Sharif</t>
        </r>
      </text>
    </comment>
    <comment ref="NM57" authorId="0" shapeId="0" xr:uid="{00000000-0006-0000-0100-00005F010000}">
      <text>
        <r>
          <rPr>
            <sz val="10"/>
            <color rgb="FF000000"/>
            <rFont val="Arial"/>
          </rPr>
          <t>Both
	-Sunil Jaikumar</t>
        </r>
      </text>
    </comment>
    <comment ref="NK58" authorId="0" shapeId="0" xr:uid="{00000000-0006-0000-0100-0000FD010000}">
      <text>
        <r>
          <rPr>
            <sz val="10"/>
            <color rgb="FF000000"/>
            <rFont val="Arial"/>
          </rPr>
          <t>Both
	-Michael Roza</t>
        </r>
      </text>
    </comment>
    <comment ref="NL58" authorId="0" shapeId="0" xr:uid="{00000000-0006-0000-0100-00008E020000}">
      <text>
        <r>
          <rPr>
            <sz val="10"/>
            <color rgb="FF000000"/>
            <rFont val="Arial"/>
          </rPr>
          <t>both
	-Shahid Sharif</t>
        </r>
      </text>
    </comment>
    <comment ref="NM58" authorId="0" shapeId="0" xr:uid="{00000000-0006-0000-0100-00005E010000}">
      <text>
        <r>
          <rPr>
            <sz val="10"/>
            <color rgb="FF000000"/>
            <rFont val="Arial"/>
          </rPr>
          <t>Both
	-Sunil Jaikumar</t>
        </r>
      </text>
    </comment>
    <comment ref="NK59" authorId="0" shapeId="0" xr:uid="{00000000-0006-0000-0100-0000FC010000}">
      <text>
        <r>
          <rPr>
            <sz val="10"/>
            <color rgb="FF000000"/>
            <rFont val="Arial"/>
          </rPr>
          <t>Both
	-Michael Roza</t>
        </r>
      </text>
    </comment>
    <comment ref="NL59" authorId="0" shapeId="0" xr:uid="{00000000-0006-0000-0100-00008D020000}">
      <text>
        <r>
          <rPr>
            <sz val="10"/>
            <color rgb="FF000000"/>
            <rFont val="Arial"/>
          </rPr>
          <t>both
	-Shahid Sharif</t>
        </r>
      </text>
    </comment>
    <comment ref="NM59" authorId="0" shapeId="0" xr:uid="{00000000-0006-0000-0100-00005D010000}">
      <text>
        <r>
          <rPr>
            <sz val="10"/>
            <color rgb="FF000000"/>
            <rFont val="Arial"/>
          </rPr>
          <t>Both
	-Sunil Jaikumar</t>
        </r>
      </text>
    </comment>
    <comment ref="MT60" authorId="0" shapeId="0" xr:uid="{00000000-0006-0000-0100-00005B0B0000}">
      <text>
        <r>
          <rPr>
            <sz val="10"/>
            <color rgb="FF000000"/>
            <rFont val="Arial"/>
          </rPr>
          <t>Would phishing be also considered dropping USB keys on the ground? Phishing would be included in the risk assessments as a threat.
	-J Brook</t>
        </r>
      </text>
    </comment>
    <comment ref="NK60" authorId="0" shapeId="0" xr:uid="{00000000-0006-0000-0100-0000FB010000}">
      <text>
        <r>
          <rPr>
            <sz val="10"/>
            <color rgb="FF000000"/>
            <rFont val="Arial"/>
          </rPr>
          <t>Both
	-Michael Roza</t>
        </r>
      </text>
    </comment>
    <comment ref="NL60" authorId="0" shapeId="0" xr:uid="{00000000-0006-0000-0100-00008C020000}">
      <text>
        <r>
          <rPr>
            <sz val="10"/>
            <color rgb="FF000000"/>
            <rFont val="Arial"/>
          </rPr>
          <t>both
	-Shahid Sharif</t>
        </r>
      </text>
    </comment>
    <comment ref="NM60" authorId="0" shapeId="0" xr:uid="{00000000-0006-0000-0100-00005C010000}">
      <text>
        <r>
          <rPr>
            <sz val="10"/>
            <color rgb="FF000000"/>
            <rFont val="Arial"/>
          </rPr>
          <t>Both
	-Sunil Jaikumar</t>
        </r>
      </text>
    </comment>
    <comment ref="NK61" authorId="0" shapeId="0" xr:uid="{00000000-0006-0000-0100-0000FA010000}">
      <text>
        <r>
          <rPr>
            <sz val="10"/>
            <color rgb="FF000000"/>
            <rFont val="Arial"/>
          </rPr>
          <t>Both
	-Michael Roza</t>
        </r>
      </text>
    </comment>
    <comment ref="NL61" authorId="0" shapeId="0" xr:uid="{00000000-0006-0000-0100-00008B020000}">
      <text>
        <r>
          <rPr>
            <sz val="10"/>
            <color rgb="FF000000"/>
            <rFont val="Arial"/>
          </rPr>
          <t>both
	-Shahid Sharif</t>
        </r>
      </text>
    </comment>
    <comment ref="NM61" authorId="0" shapeId="0" xr:uid="{00000000-0006-0000-0100-00005B010000}">
      <text>
        <r>
          <rPr>
            <sz val="10"/>
            <color rgb="FF000000"/>
            <rFont val="Arial"/>
          </rPr>
          <t>Both
	-Sunil Jaikumar</t>
        </r>
      </text>
    </comment>
    <comment ref="F62" authorId="0" shapeId="0" xr:uid="{00000000-0006-0000-0100-0000C6000000}">
      <text>
        <r>
          <rPr>
            <sz val="10"/>
            <color rgb="FF000000"/>
            <rFont val="Arial"/>
          </rPr>
          <t>Yes
	-nabeel Y</t>
        </r>
      </text>
    </comment>
    <comment ref="G62" authorId="0" shapeId="0" xr:uid="{00000000-0006-0000-0100-0000C5000000}">
      <text>
        <r>
          <rPr>
            <sz val="10"/>
            <color rgb="FF000000"/>
            <rFont val="Arial"/>
          </rPr>
          <t>Yes
	-nabeel Y</t>
        </r>
      </text>
    </comment>
    <comment ref="H62" authorId="0" shapeId="0" xr:uid="{00000000-0006-0000-0100-0000E6020000}">
      <text>
        <r>
          <rPr>
            <sz val="10"/>
            <color rgb="FF000000"/>
            <rFont val="Arial"/>
          </rPr>
          <t>Giving vendors devices and need to control and retrieve after engagement
	-J Brook</t>
        </r>
      </text>
    </comment>
    <comment ref="I62" authorId="0" shapeId="0" xr:uid="{00000000-0006-0000-0100-0000B0000000}">
      <text>
        <r>
          <rPr>
            <sz val="10"/>
            <color rgb="FF000000"/>
            <rFont val="Arial"/>
          </rPr>
          <t>Yes - HR controls part of gov
	-nabeel Y</t>
        </r>
      </text>
    </comment>
    <comment ref="J62" authorId="0" shapeId="0" xr:uid="{00000000-0006-0000-0100-0000AF000000}">
      <text>
        <r>
          <rPr>
            <sz val="10"/>
            <color rgb="FF000000"/>
            <rFont val="Arial"/>
          </rPr>
          <t>Yes
	-nabeel Y</t>
        </r>
      </text>
    </comment>
    <comment ref="K62" authorId="0" shapeId="0" xr:uid="{00000000-0006-0000-0100-0000AE000000}">
      <text>
        <r>
          <rPr>
            <sz val="10"/>
            <color rgb="FF000000"/>
            <rFont val="Arial"/>
          </rPr>
          <t>edge case
	-nabeel Y</t>
        </r>
      </text>
    </comment>
    <comment ref="N62" authorId="0" shapeId="0" xr:uid="{00000000-0006-0000-0100-0000AD000000}">
      <text>
        <r>
          <rPr>
            <sz val="10"/>
            <color rgb="FF000000"/>
            <rFont val="Arial"/>
          </rPr>
          <t>N/A
	-nabeel Y</t>
        </r>
      </text>
    </comment>
    <comment ref="EA62" authorId="0" shapeId="0" xr:uid="{00000000-0006-0000-0100-00002A030000}">
      <text>
        <r>
          <rPr>
            <sz val="10"/>
            <color rgb="FF000000"/>
            <rFont val="Arial"/>
          </rPr>
          <t>NA
	-nabeel Y</t>
        </r>
      </text>
    </comment>
    <comment ref="NK62" authorId="0" shapeId="0" xr:uid="{00000000-0006-0000-0100-0000F9010000}">
      <text>
        <r>
          <rPr>
            <sz val="10"/>
            <color rgb="FF000000"/>
            <rFont val="Arial"/>
          </rPr>
          <t>Both
	-Michael Roza</t>
        </r>
      </text>
    </comment>
    <comment ref="NL62" authorId="0" shapeId="0" xr:uid="{00000000-0006-0000-0100-00008A020000}">
      <text>
        <r>
          <rPr>
            <sz val="10"/>
            <color rgb="FF000000"/>
            <rFont val="Arial"/>
          </rPr>
          <t>both
	-Shahid Sharif</t>
        </r>
      </text>
    </comment>
    <comment ref="NM62" authorId="0" shapeId="0" xr:uid="{00000000-0006-0000-0100-00005A010000}">
      <text>
        <r>
          <rPr>
            <sz val="10"/>
            <color rgb="FF000000"/>
            <rFont val="Arial"/>
          </rPr>
          <t>Both
	-Sunil Jaikumar</t>
        </r>
      </text>
    </comment>
    <comment ref="EA63" authorId="0" shapeId="0" xr:uid="{00000000-0006-0000-0100-000029030000}">
      <text>
        <r>
          <rPr>
            <sz val="10"/>
            <color rgb="FF000000"/>
            <rFont val="Arial"/>
          </rPr>
          <t>NA
	-nabeel Y</t>
        </r>
      </text>
    </comment>
    <comment ref="NK63" authorId="0" shapeId="0" xr:uid="{00000000-0006-0000-0100-0000F8010000}">
      <text>
        <r>
          <rPr>
            <sz val="10"/>
            <color rgb="FF000000"/>
            <rFont val="Arial"/>
          </rPr>
          <t>Both
	-Michael Roza</t>
        </r>
      </text>
    </comment>
    <comment ref="NL63" authorId="0" shapeId="0" xr:uid="{00000000-0006-0000-0100-000089020000}">
      <text>
        <r>
          <rPr>
            <sz val="10"/>
            <color rgb="FF000000"/>
            <rFont val="Arial"/>
          </rPr>
          <t>both
	-Shahid Sharif</t>
        </r>
      </text>
    </comment>
    <comment ref="NM63" authorId="0" shapeId="0" xr:uid="{00000000-0006-0000-0100-000059010000}">
      <text>
        <r>
          <rPr>
            <sz val="10"/>
            <color rgb="FF000000"/>
            <rFont val="Arial"/>
          </rPr>
          <t>Both
	-Sunil Jaikumar</t>
        </r>
      </text>
    </comment>
    <comment ref="H64" authorId="0" shapeId="0" xr:uid="{00000000-0006-0000-0100-0000C4000000}">
      <text>
        <r>
          <rPr>
            <sz val="10"/>
            <color rgb="FF000000"/>
            <rFont val="Arial"/>
          </rPr>
          <t>No. unless vendor providing resource augmentation
	-nabeel Y</t>
        </r>
      </text>
    </comment>
    <comment ref="K64" authorId="0" shapeId="0" xr:uid="{00000000-0006-0000-0100-0000B5000000}">
      <text>
        <r>
          <rPr>
            <sz val="10"/>
            <color rgb="FF000000"/>
            <rFont val="Arial"/>
          </rPr>
          <t>edge case
	-nabeel Y</t>
        </r>
      </text>
    </comment>
    <comment ref="EA64" authorId="0" shapeId="0" xr:uid="{00000000-0006-0000-0100-000028030000}">
      <text>
        <r>
          <rPr>
            <sz val="10"/>
            <color rgb="FF000000"/>
            <rFont val="Arial"/>
          </rPr>
          <t>NA
	-nabeel Y</t>
        </r>
      </text>
    </comment>
    <comment ref="NK64" authorId="0" shapeId="0" xr:uid="{00000000-0006-0000-0100-0000F7010000}">
      <text>
        <r>
          <rPr>
            <sz val="10"/>
            <color rgb="FF000000"/>
            <rFont val="Arial"/>
          </rPr>
          <t>Both
	-Michael Roza</t>
        </r>
      </text>
    </comment>
    <comment ref="NL64" authorId="0" shapeId="0" xr:uid="{00000000-0006-0000-0100-000088020000}">
      <text>
        <r>
          <rPr>
            <sz val="10"/>
            <color rgb="FF000000"/>
            <rFont val="Arial"/>
          </rPr>
          <t>both
	-Shahid Sharif</t>
        </r>
      </text>
    </comment>
    <comment ref="NM64" authorId="0" shapeId="0" xr:uid="{00000000-0006-0000-0100-000058010000}">
      <text>
        <r>
          <rPr>
            <sz val="10"/>
            <color rgb="FF000000"/>
            <rFont val="Arial"/>
          </rPr>
          <t>Both
	-Sunil Jaikumar</t>
        </r>
      </text>
    </comment>
    <comment ref="H65" authorId="0" shapeId="0" xr:uid="{00000000-0006-0000-0100-0000C3000000}">
      <text>
        <r>
          <rPr>
            <sz val="10"/>
            <color rgb="FF000000"/>
            <rFont val="Arial"/>
          </rPr>
          <t>No unless vendor providing resource augmentation
	-nabeel Y</t>
        </r>
      </text>
    </comment>
    <comment ref="I65" authorId="0" shapeId="0" xr:uid="{00000000-0006-0000-0100-0000B4000000}">
      <text>
        <r>
          <rPr>
            <sz val="10"/>
            <color rgb="FF000000"/>
            <rFont val="Arial"/>
          </rPr>
          <t>Yes
	-nabeel Y</t>
        </r>
      </text>
    </comment>
    <comment ref="J65" authorId="0" shapeId="0" xr:uid="{00000000-0006-0000-0100-0000B3000000}">
      <text>
        <r>
          <rPr>
            <sz val="10"/>
            <color rgb="FF000000"/>
            <rFont val="Arial"/>
          </rPr>
          <t>Yes
	-nabeel Y</t>
        </r>
      </text>
    </comment>
    <comment ref="AF65" authorId="0" shapeId="0" xr:uid="{00000000-0006-0000-0100-00007B0B0000}">
      <text>
        <r>
          <rPr>
            <sz val="10"/>
            <color rgb="FF000000"/>
            <rFont val="Arial"/>
          </rPr>
          <t>Edge Case: Centralizing AuthZ/AuthN capabilities - Could make HR more efficient
	-J Brook</t>
        </r>
      </text>
    </comment>
    <comment ref="AP65" authorId="0" shapeId="0" xr:uid="{00000000-0006-0000-0100-00007C0B0000}">
      <text>
        <r>
          <rPr>
            <sz val="10"/>
            <color rgb="FF000000"/>
            <rFont val="Arial"/>
          </rPr>
          <t>Edge Case: Centralizing AuthZ/AuthN capabilities - Could make HR more efficient
	-J Brook</t>
        </r>
      </text>
    </comment>
    <comment ref="EA65" authorId="0" shapeId="0" xr:uid="{00000000-0006-0000-0100-000027030000}">
      <text>
        <r>
          <rPr>
            <sz val="10"/>
            <color rgb="FF000000"/>
            <rFont val="Arial"/>
          </rPr>
          <t>NA
	-nabeel Y</t>
        </r>
      </text>
    </comment>
    <comment ref="NK65" authorId="0" shapeId="0" xr:uid="{00000000-0006-0000-0100-0000F6010000}">
      <text>
        <r>
          <rPr>
            <sz val="10"/>
            <color rgb="FF000000"/>
            <rFont val="Arial"/>
          </rPr>
          <t>Both
	-Michael Roza</t>
        </r>
      </text>
    </comment>
    <comment ref="NL65" authorId="0" shapeId="0" xr:uid="{00000000-0006-0000-0100-000087020000}">
      <text>
        <r>
          <rPr>
            <sz val="10"/>
            <color rgb="FF000000"/>
            <rFont val="Arial"/>
          </rPr>
          <t>both
	-Shahid Sharif</t>
        </r>
      </text>
    </comment>
    <comment ref="NM65" authorId="0" shapeId="0" xr:uid="{00000000-0006-0000-0100-000057010000}">
      <text>
        <r>
          <rPr>
            <sz val="10"/>
            <color rgb="FF000000"/>
            <rFont val="Arial"/>
          </rPr>
          <t>Both
	-Sunil Jaikumar</t>
        </r>
      </text>
    </comment>
    <comment ref="AF66" authorId="0" shapeId="0" xr:uid="{00000000-0006-0000-0100-0000790B0000}">
      <text>
        <r>
          <rPr>
            <sz val="10"/>
            <color rgb="FF000000"/>
            <rFont val="Arial"/>
          </rPr>
          <t>Edge case: MDM tools would use centralized AuthN/AuthZ capabilities - wouldn't want a separate one for MDM environment.
	-J Brook</t>
        </r>
      </text>
    </comment>
    <comment ref="AP66" authorId="0" shapeId="0" xr:uid="{00000000-0006-0000-0100-00007A0B0000}">
      <text>
        <r>
          <rPr>
            <sz val="10"/>
            <color rgb="FF000000"/>
            <rFont val="Arial"/>
          </rPr>
          <t>Edge case: MDM tools would use centralized AuthN/AuthZ capabilities - wouldn't want a separate one for MDM environment.
	-J Brook</t>
        </r>
      </text>
    </comment>
    <comment ref="CH66" authorId="0" shapeId="0" xr:uid="{00000000-0006-0000-0100-000065030000}">
      <text>
        <r>
          <rPr>
            <sz val="10"/>
            <color rgb="FF000000"/>
            <rFont val="Arial"/>
          </rPr>
          <t>Passive Requirement: Mobile Devices constitute multiple applications in one device with only the MDM as a guaranteed control.  Filtering in real-time will protect against threats and the policies/acceptable use are put in place by HR.
	-J Brook</t>
        </r>
      </text>
    </comment>
    <comment ref="EA66" authorId="0" shapeId="0" xr:uid="{00000000-0006-0000-0100-000026030000}">
      <text>
        <r>
          <rPr>
            <sz val="10"/>
            <color rgb="FF000000"/>
            <rFont val="Arial"/>
          </rPr>
          <t>NA
	-nabeel Y</t>
        </r>
      </text>
    </comment>
    <comment ref="MT66" authorId="0" shapeId="0" xr:uid="{00000000-0006-0000-0100-00005A0B0000}">
      <text>
        <r>
          <rPr>
            <sz val="10"/>
            <color rgb="FF000000"/>
            <rFont val="Arial"/>
          </rPr>
          <t>Phishing could be part of the MDM, especially when utilizing corporate email
	-J Brook</t>
        </r>
      </text>
    </comment>
    <comment ref="NK66" authorId="0" shapeId="0" xr:uid="{00000000-0006-0000-0100-0000F5010000}">
      <text>
        <r>
          <rPr>
            <sz val="10"/>
            <color rgb="FF000000"/>
            <rFont val="Arial"/>
          </rPr>
          <t>Both
	-Michael Roza</t>
        </r>
      </text>
    </comment>
    <comment ref="NL66" authorId="0" shapeId="0" xr:uid="{00000000-0006-0000-0100-000086020000}">
      <text>
        <r>
          <rPr>
            <sz val="10"/>
            <color rgb="FF000000"/>
            <rFont val="Arial"/>
          </rPr>
          <t>both
	-Shahid Sharif</t>
        </r>
      </text>
    </comment>
    <comment ref="NM66" authorId="0" shapeId="0" xr:uid="{00000000-0006-0000-0100-000056010000}">
      <text>
        <r>
          <rPr>
            <sz val="10"/>
            <color rgb="FF000000"/>
            <rFont val="Arial"/>
          </rPr>
          <t>Both
	-Sunil Jaikumar</t>
        </r>
      </text>
    </comment>
    <comment ref="E67" authorId="0" shapeId="0" xr:uid="{00000000-0006-0000-0100-0000BD000000}">
      <text>
        <r>
          <rPr>
            <sz val="10"/>
            <color rgb="FF000000"/>
            <rFont val="Arial"/>
          </rPr>
          <t>Yes
	-nabeel Y</t>
        </r>
      </text>
    </comment>
    <comment ref="F67" authorId="0" shapeId="0" xr:uid="{00000000-0006-0000-0100-0000BE000000}">
      <text>
        <r>
          <rPr>
            <sz val="10"/>
            <color rgb="FF000000"/>
            <rFont val="Arial"/>
          </rPr>
          <t>Yes
	-nabeel Y</t>
        </r>
      </text>
    </comment>
    <comment ref="G67" authorId="0" shapeId="0" xr:uid="{00000000-0006-0000-0100-0000C1000000}">
      <text>
        <r>
          <rPr>
            <sz val="10"/>
            <color rgb="FF000000"/>
            <rFont val="Arial"/>
          </rPr>
          <t>Yes
	-nabeel Y</t>
        </r>
      </text>
    </comment>
    <comment ref="H67" authorId="0" shapeId="0" xr:uid="{00000000-0006-0000-0100-0000C2000000}">
      <text>
        <r>
          <rPr>
            <sz val="10"/>
            <color rgb="FF000000"/>
            <rFont val="Arial"/>
          </rPr>
          <t>Yes
	-nabeel Y</t>
        </r>
      </text>
    </comment>
    <comment ref="I67" authorId="0" shapeId="0" xr:uid="{00000000-0006-0000-0100-0000C0000000}">
      <text>
        <r>
          <rPr>
            <sz val="10"/>
            <color rgb="FF000000"/>
            <rFont val="Arial"/>
          </rPr>
          <t>Yes
	-nabeel Y</t>
        </r>
      </text>
    </comment>
    <comment ref="J67" authorId="0" shapeId="0" xr:uid="{00000000-0006-0000-0100-0000BF000000}">
      <text>
        <r>
          <rPr>
            <sz val="10"/>
            <color rgb="FF000000"/>
            <rFont val="Arial"/>
          </rPr>
          <t>Yes
	-nabeel Y</t>
        </r>
      </text>
    </comment>
    <comment ref="CZ67" authorId="0" shapeId="0" xr:uid="{00000000-0006-0000-0100-000012030000}">
      <text>
        <r>
          <rPr>
            <sz val="10"/>
            <color rgb="FF000000"/>
            <rFont val="Arial"/>
          </rPr>
          <t>Edge Case: Could use electronic signatures for signing documentation
	-J Brook</t>
        </r>
      </text>
    </comment>
    <comment ref="EA67" authorId="0" shapeId="0" xr:uid="{00000000-0006-0000-0100-000025030000}">
      <text>
        <r>
          <rPr>
            <sz val="10"/>
            <color rgb="FF000000"/>
            <rFont val="Arial"/>
          </rPr>
          <t>NA
	-nabeel Y</t>
        </r>
      </text>
    </comment>
    <comment ref="NK67" authorId="0" shapeId="0" xr:uid="{00000000-0006-0000-0100-0000F4010000}">
      <text>
        <r>
          <rPr>
            <sz val="10"/>
            <color rgb="FF000000"/>
            <rFont val="Arial"/>
          </rPr>
          <t>Both
	-Michael Roza</t>
        </r>
      </text>
    </comment>
    <comment ref="NL67" authorId="0" shapeId="0" xr:uid="{00000000-0006-0000-0100-000085020000}">
      <text>
        <r>
          <rPr>
            <sz val="10"/>
            <color rgb="FF000000"/>
            <rFont val="Arial"/>
          </rPr>
          <t>both
	-Shahid Sharif</t>
        </r>
      </text>
    </comment>
    <comment ref="NM67" authorId="0" shapeId="0" xr:uid="{00000000-0006-0000-0100-000055010000}">
      <text>
        <r>
          <rPr>
            <sz val="10"/>
            <color rgb="FF000000"/>
            <rFont val="Arial"/>
          </rPr>
          <t>Both
	-Sunil Jaikumar</t>
        </r>
      </text>
    </comment>
    <comment ref="F68" authorId="0" shapeId="0" xr:uid="{00000000-0006-0000-0100-0000BC000000}">
      <text>
        <r>
          <rPr>
            <sz val="10"/>
            <color rgb="FF000000"/>
            <rFont val="Arial"/>
          </rPr>
          <t>edge case RACI matrix showing whois responsible for approving exception
	-nabeel Y</t>
        </r>
      </text>
    </comment>
    <comment ref="I68" authorId="0" shapeId="0" xr:uid="{00000000-0006-0000-0100-0000B2000000}">
      <text>
        <r>
          <rPr>
            <sz val="10"/>
            <color rgb="FF000000"/>
            <rFont val="Arial"/>
          </rPr>
          <t>Yes
	-nabeel Y</t>
        </r>
      </text>
    </comment>
    <comment ref="K68" authorId="0" shapeId="0" xr:uid="{00000000-0006-0000-0100-0000B1000000}">
      <text>
        <r>
          <rPr>
            <sz val="10"/>
            <color rgb="FF000000"/>
            <rFont val="Arial"/>
          </rPr>
          <t>edge case
	-nabeel Y</t>
        </r>
      </text>
    </comment>
    <comment ref="EA68" authorId="0" shapeId="0" xr:uid="{00000000-0006-0000-0100-000024030000}">
      <text>
        <r>
          <rPr>
            <sz val="10"/>
            <color rgb="FF000000"/>
            <rFont val="Arial"/>
          </rPr>
          <t>NA
	-nabeel Y</t>
        </r>
      </text>
    </comment>
    <comment ref="NK68" authorId="0" shapeId="0" xr:uid="{00000000-0006-0000-0100-0000F3010000}">
      <text>
        <r>
          <rPr>
            <sz val="10"/>
            <color rgb="FF000000"/>
            <rFont val="Arial"/>
          </rPr>
          <t>Both
	-Michael Roza</t>
        </r>
      </text>
    </comment>
    <comment ref="NL68" authorId="0" shapeId="0" xr:uid="{00000000-0006-0000-0100-000084020000}">
      <text>
        <r>
          <rPr>
            <sz val="10"/>
            <color rgb="FF000000"/>
            <rFont val="Arial"/>
          </rPr>
          <t>both
	-Shahid Sharif</t>
        </r>
      </text>
    </comment>
    <comment ref="NM68" authorId="0" shapeId="0" xr:uid="{00000000-0006-0000-0100-000054010000}">
      <text>
        <r>
          <rPr>
            <sz val="10"/>
            <color rgb="FF000000"/>
            <rFont val="Arial"/>
          </rPr>
          <t>Both
	-Sunil Jaikumar</t>
        </r>
      </text>
    </comment>
    <comment ref="F69" authorId="0" shapeId="0" xr:uid="{00000000-0006-0000-0100-0000BB000000}">
      <text>
        <r>
          <rPr>
            <sz val="10"/>
            <color rgb="FF000000"/>
            <rFont val="Arial"/>
          </rPr>
          <t>Yes
	-nabeel Y</t>
        </r>
      </text>
    </comment>
    <comment ref="G69" authorId="0" shapeId="0" xr:uid="{00000000-0006-0000-0100-0000BA000000}">
      <text>
        <r>
          <rPr>
            <sz val="10"/>
            <color rgb="FF000000"/>
            <rFont val="Arial"/>
          </rPr>
          <t>Yes
	-nabeel Y</t>
        </r>
      </text>
    </comment>
    <comment ref="H69" authorId="0" shapeId="0" xr:uid="{00000000-0006-0000-0100-0000B9000000}">
      <text>
        <r>
          <rPr>
            <sz val="10"/>
            <color rgb="FF000000"/>
            <rFont val="Arial"/>
          </rPr>
          <t>No, unless vendor providing resource augmentation
	-nabeel Y</t>
        </r>
      </text>
    </comment>
    <comment ref="J69" authorId="0" shapeId="0" xr:uid="{00000000-0006-0000-0100-0000B7000000}">
      <text>
        <r>
          <rPr>
            <sz val="10"/>
            <color rgb="FF000000"/>
            <rFont val="Arial"/>
          </rPr>
          <t>Yes
	-nabeel Y</t>
        </r>
      </text>
    </comment>
    <comment ref="K69" authorId="0" shapeId="0" xr:uid="{00000000-0006-0000-0100-0000B8000000}">
      <text>
        <r>
          <rPr>
            <sz val="10"/>
            <color rgb="FF000000"/>
            <rFont val="Arial"/>
          </rPr>
          <t>No
	-nabeel Y</t>
        </r>
      </text>
    </comment>
    <comment ref="CH69" authorId="0" shapeId="0" xr:uid="{00000000-0006-0000-0100-000064030000}">
      <text>
        <r>
          <rPr>
            <sz val="10"/>
            <color rgb="FF000000"/>
            <rFont val="Arial"/>
          </rPr>
          <t>Passive Requirement: Real-time filtering can be used to detect/enforce acceptable use policy
	-J Brook</t>
        </r>
      </text>
    </comment>
    <comment ref="EA69" authorId="0" shapeId="0" xr:uid="{00000000-0006-0000-0100-000023030000}">
      <text>
        <r>
          <rPr>
            <sz val="10"/>
            <color rgb="FF000000"/>
            <rFont val="Arial"/>
          </rPr>
          <t>NA
	-nabeel Y</t>
        </r>
      </text>
    </comment>
    <comment ref="NK69" authorId="0" shapeId="0" xr:uid="{00000000-0006-0000-0100-0000F2010000}">
      <text>
        <r>
          <rPr>
            <sz val="10"/>
            <color rgb="FF000000"/>
            <rFont val="Arial"/>
          </rPr>
          <t>Both
	-Michael Roza</t>
        </r>
      </text>
    </comment>
    <comment ref="NL69" authorId="0" shapeId="0" xr:uid="{00000000-0006-0000-0100-000083020000}">
      <text>
        <r>
          <rPr>
            <sz val="10"/>
            <color rgb="FF000000"/>
            <rFont val="Arial"/>
          </rPr>
          <t>both
	-Shahid Sharif</t>
        </r>
      </text>
    </comment>
    <comment ref="NM69" authorId="0" shapeId="0" xr:uid="{00000000-0006-0000-0100-000053010000}">
      <text>
        <r>
          <rPr>
            <sz val="10"/>
            <color rgb="FF000000"/>
            <rFont val="Arial"/>
          </rPr>
          <t>Both
	-Sunil Jaikumar</t>
        </r>
      </text>
    </comment>
    <comment ref="K70" authorId="0" shapeId="0" xr:uid="{00000000-0006-0000-0100-0000B6000000}">
      <text>
        <r>
          <rPr>
            <sz val="10"/>
            <color rgb="FF000000"/>
            <rFont val="Arial"/>
          </rPr>
          <t>The saame yes
	-nabeel Y</t>
        </r>
      </text>
    </comment>
    <comment ref="CH70" authorId="0" shapeId="0" xr:uid="{00000000-0006-0000-0100-000063030000}">
      <text>
        <r>
          <rPr>
            <sz val="10"/>
            <color rgb="FF000000"/>
            <rFont val="Arial"/>
          </rPr>
          <t>Real-time filtering can be used for input to training/awareness program.  This is after detection.  Think phishing training.
	-J Brook</t>
        </r>
      </text>
    </comment>
    <comment ref="EA70" authorId="0" shapeId="0" xr:uid="{00000000-0006-0000-0100-000022030000}">
      <text>
        <r>
          <rPr>
            <sz val="10"/>
            <color rgb="FF000000"/>
            <rFont val="Arial"/>
          </rPr>
          <t>NA
	-nabeel Y</t>
        </r>
      </text>
    </comment>
    <comment ref="MT70" authorId="0" shapeId="0" xr:uid="{00000000-0006-0000-0100-0000590B0000}">
      <text>
        <r>
          <rPr>
            <sz val="10"/>
            <color rgb="FF000000"/>
            <rFont val="Arial"/>
          </rPr>
          <t>Phishing training should be part of program
	-J Brook</t>
        </r>
      </text>
    </comment>
    <comment ref="NK70" authorId="0" shapeId="0" xr:uid="{00000000-0006-0000-0100-0000F1010000}">
      <text>
        <r>
          <rPr>
            <sz val="10"/>
            <color rgb="FF000000"/>
            <rFont val="Arial"/>
          </rPr>
          <t>Both
	-Michael Roza</t>
        </r>
      </text>
    </comment>
    <comment ref="NL70" authorId="0" shapeId="0" xr:uid="{00000000-0006-0000-0100-000082020000}">
      <text>
        <r>
          <rPr>
            <sz val="10"/>
            <color rgb="FF000000"/>
            <rFont val="Arial"/>
          </rPr>
          <t>both
	-Shahid Sharif</t>
        </r>
      </text>
    </comment>
    <comment ref="NM70" authorId="0" shapeId="0" xr:uid="{00000000-0006-0000-0100-000052010000}">
      <text>
        <r>
          <rPr>
            <sz val="10"/>
            <color rgb="FF000000"/>
            <rFont val="Arial"/>
          </rPr>
          <t>Both
	-Sunil Jaikumar</t>
        </r>
      </text>
    </comment>
    <comment ref="EA71" authorId="0" shapeId="0" xr:uid="{00000000-0006-0000-0100-000021030000}">
      <text>
        <r>
          <rPr>
            <sz val="10"/>
            <color rgb="FF000000"/>
            <rFont val="Arial"/>
          </rPr>
          <t>NA
	-nabeel Y</t>
        </r>
      </text>
    </comment>
    <comment ref="MT71" authorId="0" shapeId="0" xr:uid="{00000000-0006-0000-0100-0000580B0000}">
      <text>
        <r>
          <rPr>
            <sz val="10"/>
            <color rgb="FF000000"/>
            <rFont val="Arial"/>
          </rPr>
          <t>Human is the weak link in phishing
	-J Brook</t>
        </r>
      </text>
    </comment>
    <comment ref="NK71" authorId="0" shapeId="0" xr:uid="{00000000-0006-0000-0100-0000F0010000}">
      <text>
        <r>
          <rPr>
            <sz val="10"/>
            <color rgb="FF000000"/>
            <rFont val="Arial"/>
          </rPr>
          <t>Both
	-Michael Roza</t>
        </r>
      </text>
    </comment>
    <comment ref="NL71" authorId="0" shapeId="0" xr:uid="{00000000-0006-0000-0100-000081020000}">
      <text>
        <r>
          <rPr>
            <sz val="10"/>
            <color rgb="FF000000"/>
            <rFont val="Arial"/>
          </rPr>
          <t>both
	-Shahid Sharif</t>
        </r>
      </text>
    </comment>
    <comment ref="NM71" authorId="0" shapeId="0" xr:uid="{00000000-0006-0000-0100-000051010000}">
      <text>
        <r>
          <rPr>
            <sz val="10"/>
            <color rgb="FF000000"/>
            <rFont val="Arial"/>
          </rPr>
          <t>Both
	-Sunil Jaikumar</t>
        </r>
      </text>
    </comment>
    <comment ref="BO72" authorId="0" shapeId="0" xr:uid="{00000000-0006-0000-0100-000032000000}">
      <text>
        <r>
          <rPr>
            <sz val="10"/>
            <color rgb="FF000000"/>
            <rFont val="Arial"/>
          </rPr>
          <t>Disagree
	-Jeff Maley</t>
        </r>
      </text>
    </comment>
    <comment ref="EA72" authorId="0" shapeId="0" xr:uid="{00000000-0006-0000-0100-000020030000}">
      <text>
        <r>
          <rPr>
            <sz val="10"/>
            <color rgb="FF000000"/>
            <rFont val="Arial"/>
          </rPr>
          <t>NA
	-nabeel Y</t>
        </r>
      </text>
    </comment>
    <comment ref="NK72" authorId="0" shapeId="0" xr:uid="{00000000-0006-0000-0100-0000EF010000}">
      <text>
        <r>
          <rPr>
            <sz val="10"/>
            <color rgb="FF000000"/>
            <rFont val="Arial"/>
          </rPr>
          <t>Both
	-Michael Roza</t>
        </r>
      </text>
    </comment>
    <comment ref="NL72" authorId="0" shapeId="0" xr:uid="{00000000-0006-0000-0100-000080020000}">
      <text>
        <r>
          <rPr>
            <sz val="10"/>
            <color rgb="FF000000"/>
            <rFont val="Arial"/>
          </rPr>
          <t>both
	-Shahid Sharif</t>
        </r>
      </text>
    </comment>
    <comment ref="NM72" authorId="0" shapeId="0" xr:uid="{00000000-0006-0000-0100-000050010000}">
      <text>
        <r>
          <rPr>
            <sz val="10"/>
            <color rgb="FF000000"/>
            <rFont val="Arial"/>
          </rPr>
          <t>Both
	-Sunil Jaikumar</t>
        </r>
      </text>
    </comment>
    <comment ref="AF73" authorId="0" shapeId="0" xr:uid="{00000000-0006-0000-0100-0000780B0000}">
      <text>
        <r>
          <rPr>
            <sz val="10"/>
            <color rgb="FF000000"/>
            <rFont val="Arial"/>
          </rPr>
          <t>Edge case: OTB could help SIEM tools for example
	-J Brook</t>
        </r>
      </text>
    </comment>
    <comment ref="AP73" authorId="0" shapeId="0" xr:uid="{00000000-0006-0000-0100-0000770B0000}">
      <text>
        <r>
          <rPr>
            <sz val="10"/>
            <color rgb="FF000000"/>
            <rFont val="Arial"/>
          </rPr>
          <t>Edge case: OTB could help SIEM tools for example
	-J Brook</t>
        </r>
      </text>
    </comment>
    <comment ref="EA73" authorId="0" shapeId="0" xr:uid="{00000000-0006-0000-0100-00001F030000}">
      <text>
        <r>
          <rPr>
            <sz val="10"/>
            <color rgb="FF000000"/>
            <rFont val="Arial"/>
          </rPr>
          <t>NA
	-nabeel Y</t>
        </r>
      </text>
    </comment>
    <comment ref="NK73" authorId="0" shapeId="0" xr:uid="{00000000-0006-0000-0100-0000EE010000}">
      <text>
        <r>
          <rPr>
            <sz val="10"/>
            <color rgb="FF000000"/>
            <rFont val="Arial"/>
          </rPr>
          <t>Both
	-Michael Roza</t>
        </r>
      </text>
    </comment>
    <comment ref="NL73" authorId="0" shapeId="0" xr:uid="{00000000-0006-0000-0100-00007F020000}">
      <text>
        <r>
          <rPr>
            <sz val="10"/>
            <color rgb="FF000000"/>
            <rFont val="Arial"/>
          </rPr>
          <t>both
	-Shahid Sharif</t>
        </r>
      </text>
    </comment>
    <comment ref="NM73" authorId="0" shapeId="0" xr:uid="{00000000-0006-0000-0100-00004F010000}">
      <text>
        <r>
          <rPr>
            <sz val="10"/>
            <color rgb="FF000000"/>
            <rFont val="Arial"/>
          </rPr>
          <t>Both
	-Sunil Jaikumar</t>
        </r>
      </text>
    </comment>
    <comment ref="CZ74" authorId="0" shapeId="0" xr:uid="{00000000-0006-0000-0100-000011030000}">
      <text>
        <r>
          <rPr>
            <sz val="10"/>
            <color rgb="FF000000"/>
            <rFont val="Arial"/>
          </rPr>
          <t>Edge Case: look at revocation of signature
	-J Brook</t>
        </r>
      </text>
    </comment>
    <comment ref="DY74" authorId="0" shapeId="0" xr:uid="{00000000-0006-0000-0100-000083030000}">
      <text>
        <r>
          <rPr>
            <sz val="10"/>
            <color rgb="FF000000"/>
            <rFont val="Arial"/>
          </rPr>
          <t>Provisioning happens outside of the IVR
	-J Brook</t>
        </r>
      </text>
    </comment>
    <comment ref="EA74" authorId="0" shapeId="0" xr:uid="{00000000-0006-0000-0100-00001E030000}">
      <text>
        <r>
          <rPr>
            <sz val="10"/>
            <color rgb="FF000000"/>
            <rFont val="Arial"/>
          </rPr>
          <t>NA
	-nabeel Y</t>
        </r>
      </text>
    </comment>
    <comment ref="NH74" authorId="0" shapeId="0" xr:uid="{00000000-0006-0000-0100-000031020000}">
      <text>
        <r>
          <rPr>
            <sz val="10"/>
            <color rgb="FF000000"/>
            <rFont val="Arial"/>
          </rPr>
          <t>SPI - CSP's have their management, the people using the infrastructure deploying users at their envionrment (IaaS) - PaaS/SaaS - provision own users past administrator.  However, the tenant statements suggest CSP only.
	-J Brook</t>
        </r>
      </text>
    </comment>
    <comment ref="NK74" authorId="0" shapeId="0" xr:uid="{00000000-0006-0000-0100-0000ED010000}">
      <text>
        <r>
          <rPr>
            <sz val="10"/>
            <color rgb="FF000000"/>
            <rFont val="Arial"/>
          </rPr>
          <t>CSP
	-Michael Roza</t>
        </r>
      </text>
    </comment>
    <comment ref="NL74" authorId="0" shapeId="0" xr:uid="{00000000-0006-0000-0100-00007E020000}">
      <text>
        <r>
          <rPr>
            <sz val="10"/>
            <color rgb="FF000000"/>
            <rFont val="Arial"/>
          </rPr>
          <t>both
	-Shahid Sharif</t>
        </r>
      </text>
    </comment>
    <comment ref="NM74" authorId="0" shapeId="0" xr:uid="{00000000-0006-0000-0100-00004E010000}">
      <text>
        <r>
          <rPr>
            <sz val="10"/>
            <color rgb="FF000000"/>
            <rFont val="Arial"/>
          </rPr>
          <t>CSP
	-Sunil Jaikumar</t>
        </r>
      </text>
    </comment>
    <comment ref="EA75" authorId="0" shapeId="0" xr:uid="{00000000-0006-0000-0100-00001D030000}">
      <text>
        <r>
          <rPr>
            <sz val="10"/>
            <color rgb="FF000000"/>
            <rFont val="Arial"/>
          </rPr>
          <t>NA
	-nabeel Y</t>
        </r>
      </text>
    </comment>
    <comment ref="MI75" authorId="0" shapeId="0" xr:uid="{00000000-0006-0000-0100-000007030000}">
      <text>
        <r>
          <rPr>
            <sz val="10"/>
            <color rgb="FF000000"/>
            <rFont val="Arial"/>
          </rPr>
          <t>Would Honeypots be considered a diagnostic device needing restricted access?
	-J Brook</t>
        </r>
      </text>
    </comment>
    <comment ref="NH75" authorId="0" shapeId="0" xr:uid="{00000000-0006-0000-0100-000030020000}">
      <text>
        <r>
          <rPr>
            <sz val="10"/>
            <color rgb="FF000000"/>
            <rFont val="Arial"/>
          </rPr>
          <t>IaaS only - "Port" could be a network port (i.e. 23/22/8080) - Expectation is a service port (Rs-232)
	-J Brook</t>
        </r>
      </text>
    </comment>
    <comment ref="NK75" authorId="0" shapeId="0" xr:uid="{00000000-0006-0000-0100-0000EC010000}">
      <text>
        <r>
          <rPr>
            <sz val="10"/>
            <color rgb="FF000000"/>
            <rFont val="Arial"/>
          </rPr>
          <t>Both
	-Michael Roza</t>
        </r>
      </text>
    </comment>
    <comment ref="NL75" authorId="0" shapeId="0" xr:uid="{00000000-0006-0000-0100-00007D020000}">
      <text>
        <r>
          <rPr>
            <sz val="10"/>
            <color rgb="FF000000"/>
            <rFont val="Arial"/>
          </rPr>
          <t>both
	-Shahid Sharif</t>
        </r>
      </text>
    </comment>
    <comment ref="AF76" authorId="0" shapeId="0" xr:uid="{00000000-0006-0000-0100-0000750B0000}">
      <text>
        <r>
          <rPr>
            <sz val="10"/>
            <color rgb="FF000000"/>
            <rFont val="Arial"/>
          </rPr>
          <t>OTB makes it easier to implement policies and procedures for identity information.
	-J Brook</t>
        </r>
      </text>
    </comment>
    <comment ref="AP76" authorId="0" shapeId="0" xr:uid="{00000000-0006-0000-0100-0000760B0000}">
      <text>
        <r>
          <rPr>
            <sz val="10"/>
            <color rgb="FF000000"/>
            <rFont val="Arial"/>
          </rPr>
          <t>OTB makes it easier to implement policies and procedures for identity information.
	-J Brook</t>
        </r>
      </text>
    </comment>
    <comment ref="EA76" authorId="0" shapeId="0" xr:uid="{00000000-0006-0000-0100-00001C030000}">
      <text>
        <r>
          <rPr>
            <sz val="10"/>
            <color rgb="FF000000"/>
            <rFont val="Arial"/>
          </rPr>
          <t>NA
	-nabeel Y</t>
        </r>
      </text>
    </comment>
    <comment ref="NH76" authorId="0" shapeId="0" xr:uid="{00000000-0006-0000-0100-0000AB010000}">
      <text>
        <r>
          <rPr>
            <sz val="10"/>
            <color rgb="FF000000"/>
            <rFont val="Arial"/>
          </rPr>
          <t>Only applicable to IaaS for the OS capabilities
	-J Brook</t>
        </r>
      </text>
    </comment>
    <comment ref="NK76" authorId="0" shapeId="0" xr:uid="{00000000-0006-0000-0100-0000EB010000}">
      <text>
        <r>
          <rPr>
            <sz val="10"/>
            <color rgb="FF000000"/>
            <rFont val="Arial"/>
          </rPr>
          <t>CSP
	-Michael Roza</t>
        </r>
      </text>
    </comment>
    <comment ref="NL76" authorId="0" shapeId="0" xr:uid="{00000000-0006-0000-0100-00007C020000}">
      <text>
        <r>
          <rPr>
            <sz val="10"/>
            <color rgb="FF000000"/>
            <rFont val="Arial"/>
          </rPr>
          <t>both
	-Shahid Sharif</t>
        </r>
      </text>
    </comment>
    <comment ref="NM76" authorId="0" shapeId="0" xr:uid="{00000000-0006-0000-0100-00004D010000}">
      <text>
        <r>
          <rPr>
            <sz val="10"/>
            <color rgb="FF000000"/>
            <rFont val="Arial"/>
          </rPr>
          <t>Both
	-Sunil Jaikumar</t>
        </r>
      </text>
    </comment>
    <comment ref="AK77" authorId="0" shapeId="0" xr:uid="{00000000-0006-0000-0100-00003B000000}">
      <text>
        <r>
          <rPr>
            <sz val="10"/>
            <color rgb="FF000000"/>
            <rFont val="Arial"/>
          </rPr>
          <t>Agree
	-Jeff Maley</t>
        </r>
      </text>
    </comment>
    <comment ref="AL77" authorId="0" shapeId="0" xr:uid="{00000000-0006-0000-0100-00003A000000}">
      <text>
        <r>
          <rPr>
            <sz val="10"/>
            <color rgb="FF000000"/>
            <rFont val="Arial"/>
          </rPr>
          <t>Agree
	-Jeff Maley</t>
        </r>
      </text>
    </comment>
    <comment ref="AO77" authorId="0" shapeId="0" xr:uid="{00000000-0006-0000-0100-000039000000}">
      <text>
        <r>
          <rPr>
            <sz val="10"/>
            <color rgb="FF000000"/>
            <rFont val="Arial"/>
          </rPr>
          <t>Disagree
	-Jeff Maley</t>
        </r>
      </text>
    </comment>
    <comment ref="EA77" authorId="0" shapeId="0" xr:uid="{00000000-0006-0000-0100-00001B030000}">
      <text>
        <r>
          <rPr>
            <sz val="10"/>
            <color rgb="FF000000"/>
            <rFont val="Arial"/>
          </rPr>
          <t>NA
	-nabeel Y</t>
        </r>
      </text>
    </comment>
    <comment ref="EB77" authorId="0" shapeId="0" xr:uid="{00000000-0006-0000-0100-00009D000000}">
      <text>
        <r>
          <rPr>
            <sz val="10"/>
            <color rgb="FF000000"/>
            <rFont val="Arial"/>
          </rPr>
          <t>Agree
	-Troy Peterson
No definition in EB1 so not sure, but If its about the software setup that compares the input to whats required for access and how it can be comprpmosed or fooled then this control applies
	-Michael Roza</t>
        </r>
      </text>
    </comment>
    <comment ref="EF77" authorId="0" shapeId="0" xr:uid="{00000000-0006-0000-0100-00009E000000}">
      <text>
        <r>
          <rPr>
            <sz val="10"/>
            <color rgb="FF000000"/>
            <rFont val="Arial"/>
          </rPr>
          <t>Not so sure about this one. I think the technical aspect of this is more about overall setup of roles for admins, vs app dev etc. and not setting up application authorization roles.
	-Troy Peterson
If its about the software setup that compares the input to whats required for access and how it can be comprpmosed or fooled then this control applies
	-Michael Roza</t>
        </r>
      </text>
    </comment>
    <comment ref="EG77" authorId="0" shapeId="0" xr:uid="{00000000-0006-0000-0100-000058000000}">
      <text>
        <r>
          <rPr>
            <sz val="10"/>
            <color rgb="FF000000"/>
            <rFont val="Arial"/>
          </rPr>
          <t>If its about the software setup that compares the input to whats required for access and how it can be comprpmosed or fooled then this control applies
	-Michael Roza</t>
        </r>
      </text>
    </comment>
    <comment ref="EH77" authorId="0" shapeId="0" xr:uid="{00000000-0006-0000-0100-000059000000}">
      <text>
        <r>
          <rPr>
            <sz val="10"/>
            <color rgb="FF000000"/>
            <rFont val="Arial"/>
          </rPr>
          <t>If its about the software setup that compares the input to whats required for access and how it can be comprpmosed or fooled then this control applies
	-Michael Roza</t>
        </r>
      </text>
    </comment>
    <comment ref="EI77" authorId="0" shapeId="0" xr:uid="{00000000-0006-0000-0100-00009C000000}">
      <text>
        <r>
          <rPr>
            <sz val="10"/>
            <color rgb="FF000000"/>
            <rFont val="Arial"/>
          </rPr>
          <t>Not so sure about this one. I think the technical aspect of this is more about overall setup of roles for admins, vs app dev etc. and not setting up application authorization roles. So there may be a quality assurance aspect here, I don't think it is in the realm of app dev
	-Troy Peterson
If its about the software setup that compares the input to whats required for access and how it can be comprpmosed or fooled then this control applies
	-Michael Roza</t>
        </r>
      </text>
    </comment>
    <comment ref="EJ77" authorId="0" shapeId="0" xr:uid="{00000000-0006-0000-0100-00009B000000}">
      <text>
        <r>
          <rPr>
            <sz val="10"/>
            <color rgb="FF000000"/>
            <rFont val="Arial"/>
          </rPr>
          <t>Not so sure about this one. I think the technical aspect of this is more about overall setup of roles for admins, vs app dev etc. and not setting up application authorization roles. While there is a QA aspect, don't think it is within realm of integration.
	-Troy Peterson
If its about the software setup that compares the input to whats required for access and how it can be comprpmosed or fooled then this control applies
	-Michael Roza</t>
        </r>
      </text>
    </comment>
    <comment ref="EK77" authorId="0" shapeId="0" xr:uid="{00000000-0006-0000-0100-00005A000000}">
      <text>
        <r>
          <rPr>
            <sz val="10"/>
            <color rgb="FF000000"/>
            <rFont val="Arial"/>
          </rPr>
          <t>If its about the software setup that compares the input to whats required for access and how it can be comprpmosed or fooled then this control applies
	-Michael Roza</t>
        </r>
      </text>
    </comment>
    <comment ref="MI77" authorId="0" shapeId="0" xr:uid="{00000000-0006-0000-0100-000006030000}">
      <text>
        <r>
          <rPr>
            <sz val="10"/>
            <color rgb="FF000000"/>
            <rFont val="Arial"/>
          </rPr>
          <t>Segregated to security team or some other body to detect rogue trusted insiders?
	-J Brook</t>
        </r>
      </text>
    </comment>
    <comment ref="NG77" authorId="0" shapeId="0" xr:uid="{00000000-0006-0000-0100-0000AA010000}">
      <text>
        <r>
          <rPr>
            <sz val="10"/>
            <color rgb="FF000000"/>
            <rFont val="Arial"/>
          </rPr>
          <t>Data is usually the consumer's responsibility.  The CSP has limited "user" roles.
	-J Brook</t>
        </r>
      </text>
    </comment>
    <comment ref="NK77" authorId="0" shapeId="0" xr:uid="{00000000-0006-0000-0100-0000EA010000}">
      <text>
        <r>
          <rPr>
            <sz val="10"/>
            <color rgb="FF000000"/>
            <rFont val="Arial"/>
          </rPr>
          <t>Both
	-Michael Roza</t>
        </r>
      </text>
    </comment>
    <comment ref="NL77" authorId="0" shapeId="0" xr:uid="{00000000-0006-0000-0100-00007B020000}">
      <text>
        <r>
          <rPr>
            <sz val="10"/>
            <color rgb="FF000000"/>
            <rFont val="Arial"/>
          </rPr>
          <t>both
	-Shahid Sharif</t>
        </r>
      </text>
    </comment>
    <comment ref="NM77" authorId="0" shapeId="0" xr:uid="{00000000-0006-0000-0100-00004C010000}">
      <text>
        <r>
          <rPr>
            <sz val="10"/>
            <color rgb="FF000000"/>
            <rFont val="Arial"/>
          </rPr>
          <t>Both
	-Sunil Jaikumar</t>
        </r>
      </text>
    </comment>
    <comment ref="CH78" authorId="0" shapeId="0" xr:uid="{00000000-0006-0000-0100-000062030000}">
      <text>
        <r>
          <rPr>
            <sz val="10"/>
            <color rgb="FF000000"/>
            <rFont val="Arial"/>
          </rPr>
          <t>Edge Case: Not something concentrated on, but could be applicable if using Real-time filtering as part of DLP/DRM
	-J Brook</t>
        </r>
      </text>
    </comment>
    <comment ref="EA78" authorId="0" shapeId="0" xr:uid="{00000000-0006-0000-0100-00001A030000}">
      <text>
        <r>
          <rPr>
            <sz val="10"/>
            <color rgb="FF000000"/>
            <rFont val="Arial"/>
          </rPr>
          <t>NA
	-nabeel Y</t>
        </r>
      </text>
    </comment>
    <comment ref="NH78" authorId="0" shapeId="0" xr:uid="{00000000-0006-0000-0100-0000A9010000}">
      <text>
        <r>
          <rPr>
            <sz val="10"/>
            <color rgb="FF000000"/>
            <rFont val="Arial"/>
          </rPr>
          <t>If applications are built on top of the cloud platform, those could fall into this category.  Typically, this won't happen at all at the SaaS, whereas there may be more responsibilities in PaaS and SaaS
	-J Brook</t>
        </r>
      </text>
    </comment>
    <comment ref="NK78" authorId="0" shapeId="0" xr:uid="{00000000-0006-0000-0100-0000E9010000}">
      <text>
        <r>
          <rPr>
            <sz val="10"/>
            <color rgb="FF000000"/>
            <rFont val="Arial"/>
          </rPr>
          <t>CSP
	-Michael Roza</t>
        </r>
      </text>
    </comment>
    <comment ref="NL78" authorId="0" shapeId="0" xr:uid="{00000000-0006-0000-0100-00007A020000}">
      <text>
        <r>
          <rPr>
            <sz val="10"/>
            <color rgb="FF000000"/>
            <rFont val="Arial"/>
          </rPr>
          <t>both
	-Shahid Sharif</t>
        </r>
      </text>
    </comment>
    <comment ref="NM78" authorId="0" shapeId="0" xr:uid="{00000000-0006-0000-0100-00004B010000}">
      <text>
        <r>
          <rPr>
            <sz val="10"/>
            <color rgb="FF000000"/>
            <rFont val="Arial"/>
          </rPr>
          <t>Both
	-Sunil Jaikumar</t>
        </r>
      </text>
    </comment>
    <comment ref="EA79" authorId="0" shapeId="0" xr:uid="{00000000-0006-0000-0100-000019030000}">
      <text>
        <r>
          <rPr>
            <sz val="10"/>
            <color rgb="FF000000"/>
            <rFont val="Arial"/>
          </rPr>
          <t>NA
	-nabeel Y</t>
        </r>
      </text>
    </comment>
    <comment ref="NK79" authorId="0" shapeId="0" xr:uid="{00000000-0006-0000-0100-0000E8010000}">
      <text>
        <r>
          <rPr>
            <sz val="10"/>
            <color rgb="FF000000"/>
            <rFont val="Arial"/>
          </rPr>
          <t>Both
	-Michael Roza</t>
        </r>
      </text>
    </comment>
    <comment ref="NL79" authorId="0" shapeId="0" xr:uid="{00000000-0006-0000-0100-000079020000}">
      <text>
        <r>
          <rPr>
            <sz val="10"/>
            <color rgb="FF000000"/>
            <rFont val="Arial"/>
          </rPr>
          <t>both
	-Shahid Sharif</t>
        </r>
      </text>
    </comment>
    <comment ref="NM79" authorId="0" shapeId="0" xr:uid="{00000000-0006-0000-0100-00004A010000}">
      <text>
        <r>
          <rPr>
            <sz val="10"/>
            <color rgb="FF000000"/>
            <rFont val="Arial"/>
          </rPr>
          <t>Both
	-Sunil Jaikumar</t>
        </r>
      </text>
    </comment>
    <comment ref="EA80" authorId="0" shapeId="0" xr:uid="{00000000-0006-0000-0100-000018030000}">
      <text>
        <r>
          <rPr>
            <sz val="10"/>
            <color rgb="FF000000"/>
            <rFont val="Arial"/>
          </rPr>
          <t>NA
	-nabeel Y</t>
        </r>
      </text>
    </comment>
    <comment ref="NK80" authorId="0" shapeId="0" xr:uid="{00000000-0006-0000-0100-0000E7010000}">
      <text>
        <r>
          <rPr>
            <sz val="10"/>
            <color rgb="FF000000"/>
            <rFont val="Arial"/>
          </rPr>
          <t>Both
	-Michael Roza</t>
        </r>
      </text>
    </comment>
    <comment ref="NL80" authorId="0" shapeId="0" xr:uid="{00000000-0006-0000-0100-000078020000}">
      <text>
        <r>
          <rPr>
            <sz val="10"/>
            <color rgb="FF000000"/>
            <rFont val="Arial"/>
          </rPr>
          <t>both
	-Shahid Sharif</t>
        </r>
      </text>
    </comment>
    <comment ref="NM80" authorId="0" shapeId="0" xr:uid="{00000000-0006-0000-0100-000049010000}">
      <text>
        <r>
          <rPr>
            <sz val="10"/>
            <color rgb="FF000000"/>
            <rFont val="Arial"/>
          </rPr>
          <t>Both
	-Sunil Jaikumar</t>
        </r>
      </text>
    </comment>
    <comment ref="AF81" authorId="0" shapeId="0" xr:uid="{00000000-0006-0000-0100-0000730B0000}">
      <text>
        <r>
          <rPr>
            <sz val="10"/>
            <color rgb="FF000000"/>
            <rFont val="Arial"/>
          </rPr>
          <t>Provisioning centralized OTB easier than multiple locations for AuthZ/AuthN
	-J Brook</t>
        </r>
      </text>
    </comment>
    <comment ref="AP81" authorId="0" shapeId="0" xr:uid="{00000000-0006-0000-0100-0000740B0000}">
      <text>
        <r>
          <rPr>
            <sz val="10"/>
            <color rgb="FF000000"/>
            <rFont val="Arial"/>
          </rPr>
          <t>Provisioning centralized OTB easier than multiple locations for AuthZ/AuthN
	-J Brook</t>
        </r>
      </text>
    </comment>
    <comment ref="DY81" authorId="0" shapeId="0" xr:uid="{00000000-0006-0000-0100-000082030000}">
      <text>
        <r>
          <rPr>
            <sz val="10"/>
            <color rgb="FF000000"/>
            <rFont val="Arial"/>
          </rPr>
          <t>Depends on architecture - if a "customer" role exists, and that role needs access to IVR.  Anyone can call the number, but to get deeper into the system you need to authenticated (AAA)
	-J Brook</t>
        </r>
      </text>
    </comment>
    <comment ref="EA81" authorId="0" shapeId="0" xr:uid="{00000000-0006-0000-0100-000017030000}">
      <text>
        <r>
          <rPr>
            <sz val="10"/>
            <color rgb="FF000000"/>
            <rFont val="Arial"/>
          </rPr>
          <t>NA
	-nabeel Y</t>
        </r>
      </text>
    </comment>
    <comment ref="JS81" authorId="0" shapeId="0" xr:uid="{00000000-0006-0000-0100-0000F2020000}">
      <text>
        <r>
          <rPr>
            <sz val="10"/>
            <color rgb="FF000000"/>
            <rFont val="Arial"/>
          </rPr>
          <t>Appropriate restrictions
	-J Brook</t>
        </r>
      </text>
    </comment>
    <comment ref="NH81" authorId="0" shapeId="0" xr:uid="{00000000-0006-0000-0100-00000A010000}">
      <text>
        <r>
          <rPr>
            <sz val="10"/>
            <color rgb="FF000000"/>
            <rFont val="Arial"/>
          </rPr>
          <t>customer defines access level for applications, CSP still needs access to the machines
	-J Brook</t>
        </r>
      </text>
    </comment>
    <comment ref="NJ81" authorId="0" shapeId="0" xr:uid="{00000000-0006-0000-0100-00009A010000}">
      <text>
        <r>
          <rPr>
            <sz val="10"/>
            <color rgb="FF000000"/>
            <rFont val="Arial"/>
          </rPr>
          <t>Refers to customers (tenants) everywhere - spirit suggests CSP
	-J Brook</t>
        </r>
      </text>
    </comment>
    <comment ref="NK81" authorId="0" shapeId="0" xr:uid="{00000000-0006-0000-0100-0000E6010000}">
      <text>
        <r>
          <rPr>
            <sz val="10"/>
            <color rgb="FF000000"/>
            <rFont val="Arial"/>
          </rPr>
          <t>Both
	-Michael Roza</t>
        </r>
      </text>
    </comment>
    <comment ref="NL81" authorId="0" shapeId="0" xr:uid="{00000000-0006-0000-0100-000077020000}">
      <text>
        <r>
          <rPr>
            <sz val="10"/>
            <color rgb="FF000000"/>
            <rFont val="Arial"/>
          </rPr>
          <t>both
	-Shahid Sharif</t>
        </r>
      </text>
    </comment>
    <comment ref="NM81" authorId="0" shapeId="0" xr:uid="{00000000-0006-0000-0100-000048010000}">
      <text>
        <r>
          <rPr>
            <sz val="10"/>
            <color rgb="FF000000"/>
            <rFont val="Arial"/>
          </rPr>
          <t>CSP
	-Sunil Jaikumar</t>
        </r>
      </text>
    </comment>
    <comment ref="NT81" authorId="0" shapeId="0" xr:uid="{00000000-0006-0000-0100-000026000000}">
      <text>
        <r>
          <rPr>
            <sz val="10"/>
            <color rgb="FF000000"/>
            <rFont val="Arial"/>
          </rPr>
          <t>DISAGREE.
Provider-Customer(tenant) relationship described here does not sound applicable to CON but only to CSP.
	-Rolando Marcelo Vallejos</t>
        </r>
      </text>
    </comment>
    <comment ref="AF82" authorId="0" shapeId="0" xr:uid="{00000000-0006-0000-0100-0000720B0000}">
      <text>
        <r>
          <rPr>
            <sz val="10"/>
            <color rgb="FF000000"/>
            <rFont val="Arial"/>
          </rPr>
          <t>AuthZ is the primary, but AuthN as well - User access reviews from centralized sources are easier with OTB
	-J Brook</t>
        </r>
      </text>
    </comment>
    <comment ref="AP82" authorId="0" shapeId="0" xr:uid="{00000000-0006-0000-0100-0000710B0000}">
      <text>
        <r>
          <rPr>
            <sz val="10"/>
            <color rgb="FF000000"/>
            <rFont val="Arial"/>
          </rPr>
          <t>User access reviews from centralized sources are easier with OTB
	-J Brook</t>
        </r>
      </text>
    </comment>
    <comment ref="EA82" authorId="0" shapeId="0" xr:uid="{00000000-0006-0000-0100-000016030000}">
      <text>
        <r>
          <rPr>
            <sz val="10"/>
            <color rgb="FF000000"/>
            <rFont val="Arial"/>
          </rPr>
          <t>NA
	-nabeel Y</t>
        </r>
      </text>
    </comment>
    <comment ref="NJ82" authorId="0" shapeId="0" xr:uid="{00000000-0006-0000-0100-000099010000}">
      <text>
        <r>
          <rPr>
            <sz val="10"/>
            <color rgb="FF000000"/>
            <rFont val="Arial"/>
          </rPr>
          <t>Does this go with IAM-09?  I think both otherwise
	-J Brook</t>
        </r>
      </text>
    </comment>
    <comment ref="NK82" authorId="0" shapeId="0" xr:uid="{00000000-0006-0000-0100-0000E5010000}">
      <text>
        <r>
          <rPr>
            <sz val="10"/>
            <color rgb="FF000000"/>
            <rFont val="Arial"/>
          </rPr>
          <t>Both
	-Michael Roza</t>
        </r>
      </text>
    </comment>
    <comment ref="NL82" authorId="0" shapeId="0" xr:uid="{00000000-0006-0000-0100-000076020000}">
      <text>
        <r>
          <rPr>
            <sz val="10"/>
            <color rgb="FF000000"/>
            <rFont val="Arial"/>
          </rPr>
          <t>both
	-Shahid Sharif</t>
        </r>
      </text>
    </comment>
    <comment ref="NM82" authorId="0" shapeId="0" xr:uid="{00000000-0006-0000-0100-000047010000}">
      <text>
        <r>
          <rPr>
            <sz val="10"/>
            <color rgb="FF000000"/>
            <rFont val="Arial"/>
          </rPr>
          <t>Both
	-Sunil Jaikumar</t>
        </r>
      </text>
    </comment>
    <comment ref="AF83" authorId="0" shapeId="0" xr:uid="{00000000-0006-0000-0100-00006F0B0000}">
      <text>
        <r>
          <rPr>
            <sz val="10"/>
            <color rgb="FF000000"/>
            <rFont val="Arial"/>
          </rPr>
          <t>Deprovisioning control easier when everything using OTB
	-J Brook</t>
        </r>
      </text>
    </comment>
    <comment ref="AP83" authorId="0" shapeId="0" xr:uid="{00000000-0006-0000-0100-0000700B0000}">
      <text>
        <r>
          <rPr>
            <sz val="10"/>
            <color rgb="FF000000"/>
            <rFont val="Arial"/>
          </rPr>
          <t>Deprovisioning control easier when everything using OTB
	-J Brook</t>
        </r>
      </text>
    </comment>
    <comment ref="EA83" authorId="0" shapeId="0" xr:uid="{00000000-0006-0000-0100-000015030000}">
      <text>
        <r>
          <rPr>
            <sz val="10"/>
            <color rgb="FF000000"/>
            <rFont val="Arial"/>
          </rPr>
          <t>NA
	-nabeel Y</t>
        </r>
      </text>
    </comment>
    <comment ref="NH83" authorId="0" shapeId="0" xr:uid="{00000000-0006-0000-0100-0000A8010000}">
      <text>
        <r>
          <rPr>
            <sz val="10"/>
            <color rgb="FF000000"/>
            <rFont val="Arial"/>
          </rPr>
          <t>There are de-provisioning requirmenets for a consumer, though this control focuses on the CSP
	-J Brook</t>
        </r>
      </text>
    </comment>
    <comment ref="NK83" authorId="0" shapeId="0" xr:uid="{00000000-0006-0000-0100-0000E4010000}">
      <text>
        <r>
          <rPr>
            <sz val="10"/>
            <color rgb="FF000000"/>
            <rFont val="Arial"/>
          </rPr>
          <t>CSP
	-Michael Roza</t>
        </r>
      </text>
    </comment>
    <comment ref="NL83" authorId="0" shapeId="0" xr:uid="{00000000-0006-0000-0100-000075020000}">
      <text>
        <r>
          <rPr>
            <sz val="10"/>
            <color rgb="FF000000"/>
            <rFont val="Arial"/>
          </rPr>
          <t>both
	-Shahid Sharif</t>
        </r>
      </text>
    </comment>
    <comment ref="NM83" authorId="0" shapeId="0" xr:uid="{00000000-0006-0000-0100-000046010000}">
      <text>
        <r>
          <rPr>
            <sz val="10"/>
            <color rgb="FF000000"/>
            <rFont val="Arial"/>
          </rPr>
          <t>Both
	-Sunil Jaikumar</t>
        </r>
      </text>
    </comment>
    <comment ref="AP84" authorId="0" shapeId="0" xr:uid="{00000000-0006-0000-0100-00006E0B0000}">
      <text>
        <r>
          <rPr>
            <sz val="10"/>
            <color rgb="FF000000"/>
            <rFont val="Arial"/>
          </rPr>
          <t>This is about credentials, not authorization after the authentication
	-J Brook</t>
        </r>
      </text>
    </comment>
    <comment ref="EA84" authorId="0" shapeId="0" xr:uid="{00000000-0006-0000-0100-000014030000}">
      <text>
        <r>
          <rPr>
            <sz val="10"/>
            <color rgb="FF000000"/>
            <rFont val="Arial"/>
          </rPr>
          <t>NA
	-nabeel Y</t>
        </r>
      </text>
    </comment>
    <comment ref="NJ84" authorId="0" shapeId="0" xr:uid="{00000000-0006-0000-0100-000098010000}">
      <text>
        <r>
          <rPr>
            <sz val="10"/>
            <color rgb="FF000000"/>
            <rFont val="Arial"/>
          </rPr>
          <t>Again, discussing tenant information...
	-J Brook</t>
        </r>
      </text>
    </comment>
    <comment ref="NK84" authorId="0" shapeId="0" xr:uid="{00000000-0006-0000-0100-0000E3010000}">
      <text>
        <r>
          <rPr>
            <sz val="10"/>
            <color rgb="FF000000"/>
            <rFont val="Arial"/>
          </rPr>
          <t>Both
	-Michael Roza</t>
        </r>
      </text>
    </comment>
    <comment ref="NL84" authorId="0" shapeId="0" xr:uid="{00000000-0006-0000-0100-000074020000}">
      <text>
        <r>
          <rPr>
            <sz val="10"/>
            <color rgb="FF000000"/>
            <rFont val="Arial"/>
          </rPr>
          <t>both
	-Shahid Sharif</t>
        </r>
      </text>
    </comment>
    <comment ref="NM84" authorId="0" shapeId="0" xr:uid="{00000000-0006-0000-0100-000045010000}">
      <text>
        <r>
          <rPr>
            <sz val="10"/>
            <color rgb="FF000000"/>
            <rFont val="Arial"/>
          </rPr>
          <t>Both
	-Sunil Jaikumar</t>
        </r>
      </text>
    </comment>
    <comment ref="NT84" authorId="0" shapeId="0" xr:uid="{00000000-0006-0000-0100-000025000000}">
      <text>
        <r>
          <rPr>
            <sz val="10"/>
            <color rgb="FF000000"/>
            <rFont val="Arial"/>
          </rPr>
          <t>DISAGREE.
Provider-Customer(tenant) relationship described here does not sound applicable to CON but only to CSP.
	-Rolando Marcelo Vallejos</t>
        </r>
      </text>
    </comment>
    <comment ref="EA85" authorId="0" shapeId="0" xr:uid="{00000000-0006-0000-0100-000013030000}">
      <text>
        <r>
          <rPr>
            <sz val="10"/>
            <color rgb="FF000000"/>
            <rFont val="Arial"/>
          </rPr>
          <t>NA
	-nabeel Y</t>
        </r>
      </text>
    </comment>
    <comment ref="NH85" authorId="0" shapeId="0" xr:uid="{00000000-0006-0000-0100-000097010000}">
      <text>
        <r>
          <rPr>
            <sz val="10"/>
            <color rgb="FF000000"/>
            <rFont val="Arial"/>
          </rPr>
          <t>I believe this would be an IaaS only capability?  There may be utility software "their own apps" that aren't from valid sources.
	-J Brook</t>
        </r>
      </text>
    </comment>
    <comment ref="NK85" authorId="0" shapeId="0" xr:uid="{00000000-0006-0000-0100-0000E2010000}">
      <text>
        <r>
          <rPr>
            <sz val="10"/>
            <color rgb="FF000000"/>
            <rFont val="Arial"/>
          </rPr>
          <t>Both
	-Michael Roza</t>
        </r>
      </text>
    </comment>
    <comment ref="NL85" authorId="0" shapeId="0" xr:uid="{00000000-0006-0000-0100-000073020000}">
      <text>
        <r>
          <rPr>
            <sz val="10"/>
            <color rgb="FF000000"/>
            <rFont val="Arial"/>
          </rPr>
          <t>both
	-Shahid Sharif</t>
        </r>
      </text>
    </comment>
    <comment ref="NM85" authorId="0" shapeId="0" xr:uid="{00000000-0006-0000-0100-000044010000}">
      <text>
        <r>
          <rPr>
            <sz val="10"/>
            <color rgb="FF000000"/>
            <rFont val="Arial"/>
          </rPr>
          <t>CSP
	-Sunil Jaikumar</t>
        </r>
      </text>
    </comment>
    <comment ref="NT85" authorId="0" shapeId="0" xr:uid="{00000000-0006-0000-0100-000024000000}">
      <text>
        <r>
          <rPr>
            <sz val="10"/>
            <color rgb="FF000000"/>
            <rFont val="Arial"/>
          </rPr>
          <t>DISAGREE.
For PaaS and Saas service models, those controls are not under the CON responsability. Applicable only to CSP for PaaS and SaaS.
	-Rolando Marcelo Vallejos</t>
        </r>
      </text>
    </comment>
    <comment ref="GA86" authorId="0" shapeId="0" xr:uid="{00000000-0006-0000-0100-00006F030000}">
      <text>
        <r>
          <rPr>
            <sz val="10"/>
            <color rgb="FF000000"/>
            <rFont val="Arial"/>
          </rPr>
          <t>Transformation Service will have its own logging as well.
	-J Brook</t>
        </r>
      </text>
    </comment>
    <comment ref="NH86" authorId="0" shapeId="0" xr:uid="{00000000-0006-0000-0100-0000A7010000}">
      <text>
        <r>
          <rPr>
            <sz val="10"/>
            <color rgb="FF000000"/>
            <rFont val="Arial"/>
          </rPr>
          <t>This is applicable from an IaaS perspective
	-J Brook</t>
        </r>
      </text>
    </comment>
    <comment ref="NK86" authorId="0" shapeId="0" xr:uid="{00000000-0006-0000-0100-0000E1010000}">
      <text>
        <r>
          <rPr>
            <sz val="10"/>
            <color rgb="FF000000"/>
            <rFont val="Arial"/>
          </rPr>
          <t>CSP
	-Michael Roza</t>
        </r>
      </text>
    </comment>
    <comment ref="NL86" authorId="0" shapeId="0" xr:uid="{00000000-0006-0000-0100-000072020000}">
      <text>
        <r>
          <rPr>
            <sz val="10"/>
            <color rgb="FF000000"/>
            <rFont val="Arial"/>
          </rPr>
          <t>both
	-Shahid Sharif</t>
        </r>
      </text>
    </comment>
    <comment ref="NM86" authorId="0" shapeId="0" xr:uid="{00000000-0006-0000-0100-000043010000}">
      <text>
        <r>
          <rPr>
            <sz val="10"/>
            <color rgb="FF000000"/>
            <rFont val="Arial"/>
          </rPr>
          <t>Both
	-Sunil Jaikumar</t>
        </r>
      </text>
    </comment>
    <comment ref="NT86" authorId="0" shapeId="0" xr:uid="{00000000-0006-0000-0100-000023000000}">
      <text>
        <r>
          <rPr>
            <sz val="10"/>
            <color rgb="FF000000"/>
            <rFont val="Arial"/>
          </rPr>
          <t>DISAGREE.
For IaaS model, both are responsible since CON shall configure the mentioned controls in the data plane.
	-Rolando Marcelo Vallejos</t>
        </r>
      </text>
    </comment>
    <comment ref="MI87" authorId="0" shapeId="0" xr:uid="{00000000-0006-0000-0100-000005030000}">
      <text>
        <r>
          <rPr>
            <sz val="10"/>
            <color rgb="FF000000"/>
            <rFont val="Arial"/>
          </rPr>
          <t>Monitoring integrity of virtualized system - what Honeypots are all about
	-J Brook</t>
        </r>
      </text>
    </comment>
    <comment ref="NH87" authorId="0" shapeId="0" xr:uid="{00000000-0006-0000-0100-0000A6010000}">
      <text>
        <r>
          <rPr>
            <sz val="10"/>
            <color rgb="FF000000"/>
            <rFont val="Arial"/>
          </rPr>
          <t>IaaS only
	-J Brook</t>
        </r>
      </text>
    </comment>
    <comment ref="NK87" authorId="0" shapeId="0" xr:uid="{00000000-0006-0000-0100-0000E0010000}">
      <text>
        <r>
          <rPr>
            <sz val="10"/>
            <color rgb="FF000000"/>
            <rFont val="Arial"/>
          </rPr>
          <t>CSP
	-Michael Roza</t>
        </r>
      </text>
    </comment>
    <comment ref="NL87" authorId="0" shapeId="0" xr:uid="{00000000-0006-0000-0100-000071020000}">
      <text>
        <r>
          <rPr>
            <sz val="10"/>
            <color rgb="FF000000"/>
            <rFont val="Arial"/>
          </rPr>
          <t>both
	-Shahid Sharif</t>
        </r>
      </text>
    </comment>
    <comment ref="NM87" authorId="0" shapeId="0" xr:uid="{00000000-0006-0000-0100-000042010000}">
      <text>
        <r>
          <rPr>
            <sz val="10"/>
            <color rgb="FF000000"/>
            <rFont val="Arial"/>
          </rPr>
          <t>CSP
	-Sunil Jaikumar</t>
        </r>
      </text>
    </comment>
    <comment ref="DY88" authorId="0" shapeId="0" xr:uid="{00000000-0006-0000-0100-000081030000}">
      <text>
        <r>
          <rPr>
            <sz val="10"/>
            <color rgb="FF000000"/>
            <rFont val="Arial"/>
          </rPr>
          <t>OS that IVR running on, but not the IVR itself
	-J Brook</t>
        </r>
      </text>
    </comment>
    <comment ref="NH88" authorId="0" shapeId="0" xr:uid="{00000000-0006-0000-0100-0000A5010000}">
      <text>
        <r>
          <rPr>
            <sz val="10"/>
            <color rgb="FF000000"/>
            <rFont val="Arial"/>
          </rPr>
          <t>IaaS only
	-J Brook</t>
        </r>
      </text>
    </comment>
    <comment ref="NK88" authorId="0" shapeId="0" xr:uid="{00000000-0006-0000-0100-0000DF010000}">
      <text>
        <r>
          <rPr>
            <sz val="10"/>
            <color rgb="FF000000"/>
            <rFont val="Arial"/>
          </rPr>
          <t>CSP
	-Michael Roza</t>
        </r>
      </text>
    </comment>
    <comment ref="NL88" authorId="0" shapeId="0" xr:uid="{00000000-0006-0000-0100-000070020000}">
      <text>
        <r>
          <rPr>
            <sz val="10"/>
            <color rgb="FF000000"/>
            <rFont val="Arial"/>
          </rPr>
          <t>both
	-Shahid Sharif</t>
        </r>
      </text>
    </comment>
    <comment ref="NM88" authorId="0" shapeId="0" xr:uid="{00000000-0006-0000-0100-000041010000}">
      <text>
        <r>
          <rPr>
            <sz val="10"/>
            <color rgb="FF000000"/>
            <rFont val="Arial"/>
          </rPr>
          <t>CSP
	-Sunil Jaikumar</t>
        </r>
      </text>
    </comment>
    <comment ref="NT88" authorId="0" shapeId="0" xr:uid="{00000000-0006-0000-0100-000022000000}">
      <text>
        <r>
          <rPr>
            <sz val="10"/>
            <color rgb="FF000000"/>
            <rFont val="Arial"/>
          </rPr>
          <t>DISAGREE.
For IaaS model, both are responsible since CON shall configure the mentioned controls in the guest VMs.
	-Rolando Marcelo Vallejos</t>
        </r>
      </text>
    </comment>
    <comment ref="NH89" authorId="0" shapeId="0" xr:uid="{00000000-0006-0000-0100-0000A4010000}">
      <text>
        <r>
          <rPr>
            <sz val="10"/>
            <color rgb="FF000000"/>
            <rFont val="Arial"/>
          </rPr>
          <t>From either HW or Legal/Statuatory/Compliance side, both the CSP and Consumer have obligations.  From IaaS perspective - need enough capacity... If use autoscaling/cloud native designs less of an issue.
	-J Brook</t>
        </r>
      </text>
    </comment>
    <comment ref="NK89" authorId="0" shapeId="0" xr:uid="{00000000-0006-0000-0100-0000DE010000}">
      <text>
        <r>
          <rPr>
            <sz val="10"/>
            <color rgb="FF000000"/>
            <rFont val="Arial"/>
          </rPr>
          <t>Both
	-Michael Roza</t>
        </r>
      </text>
    </comment>
    <comment ref="NL89" authorId="0" shapeId="0" xr:uid="{00000000-0006-0000-0100-00006F020000}">
      <text>
        <r>
          <rPr>
            <sz val="10"/>
            <color rgb="FF000000"/>
            <rFont val="Arial"/>
          </rPr>
          <t>both
	-Shahid Sharif</t>
        </r>
      </text>
    </comment>
    <comment ref="NM89" authorId="0" shapeId="0" xr:uid="{00000000-0006-0000-0100-000040010000}">
      <text>
        <r>
          <rPr>
            <sz val="10"/>
            <color rgb="FF000000"/>
            <rFont val="Arial"/>
          </rPr>
          <t>User
	-Sunil Jaikumar</t>
        </r>
      </text>
    </comment>
    <comment ref="MI90" authorId="0" shapeId="0" xr:uid="{00000000-0006-0000-0100-000004030000}">
      <text>
        <r>
          <rPr>
            <sz val="10"/>
            <color rgb="FF000000"/>
            <rFont val="Arial"/>
          </rPr>
          <t>A honeypot is a vulerability tool
	-J Brook</t>
        </r>
      </text>
    </comment>
    <comment ref="NH90" authorId="0" shapeId="0" xr:uid="{00000000-0006-0000-0100-0000A3010000}">
      <text>
        <r>
          <rPr>
            <sz val="10"/>
            <color rgb="FF000000"/>
            <rFont val="Arial"/>
          </rPr>
          <t>IaaS assessment tools must be cloud aware - as a consumer, must check above the operating system that you control.
	-J Brook</t>
        </r>
      </text>
    </comment>
    <comment ref="NK90" authorId="0" shapeId="0" xr:uid="{00000000-0006-0000-0100-0000DD010000}">
      <text>
        <r>
          <rPr>
            <sz val="10"/>
            <color rgb="FF000000"/>
            <rFont val="Arial"/>
          </rPr>
          <t>CSP
	-Michael Roza
Both
	-Michael Roza</t>
        </r>
      </text>
    </comment>
    <comment ref="NL90" authorId="0" shapeId="0" xr:uid="{00000000-0006-0000-0100-00006E020000}">
      <text>
        <r>
          <rPr>
            <sz val="10"/>
            <color rgb="FF000000"/>
            <rFont val="Arial"/>
          </rPr>
          <t>both
	-Shahid Sharif</t>
        </r>
      </text>
    </comment>
    <comment ref="NM90" authorId="0" shapeId="0" xr:uid="{00000000-0006-0000-0100-00003F010000}">
      <text>
        <r>
          <rPr>
            <sz val="10"/>
            <color rgb="FF000000"/>
            <rFont val="Arial"/>
          </rPr>
          <t>User
	-Sunil Jaikumar</t>
        </r>
      </text>
    </comment>
    <comment ref="MT91" authorId="0" shapeId="0" xr:uid="{00000000-0006-0000-0100-0000570B0000}">
      <text>
        <r>
          <rPr>
            <sz val="10"/>
            <color rgb="FF000000"/>
            <rFont val="Arial"/>
          </rPr>
          <t>Edge case: On the CSP side, if hosted service, this could pick up on phishing?
	-J Brook</t>
        </r>
      </text>
    </comment>
    <comment ref="NK91" authorId="0" shapeId="0" xr:uid="{00000000-0006-0000-0100-0000DC010000}">
      <text>
        <r>
          <rPr>
            <sz val="10"/>
            <color rgb="FF000000"/>
            <rFont val="Arial"/>
          </rPr>
          <t>Both
	-Michael Roza</t>
        </r>
      </text>
    </comment>
    <comment ref="NL91" authorId="0" shapeId="0" xr:uid="{00000000-0006-0000-0100-00006D020000}">
      <text>
        <r>
          <rPr>
            <sz val="10"/>
            <color rgb="FF000000"/>
            <rFont val="Arial"/>
          </rPr>
          <t>both
	-Shahid Sharif</t>
        </r>
      </text>
    </comment>
    <comment ref="NM91" authorId="0" shapeId="0" xr:uid="{00000000-0006-0000-0100-00003E010000}">
      <text>
        <r>
          <rPr>
            <sz val="10"/>
            <color rgb="FF000000"/>
            <rFont val="Arial"/>
          </rPr>
          <t>User
	-Sunil Jaikumar</t>
        </r>
      </text>
    </comment>
    <comment ref="NT91" authorId="0" shapeId="0" xr:uid="{00000000-0006-0000-0100-000021000000}">
      <text>
        <r>
          <rPr>
            <sz val="10"/>
            <color rgb="FF000000"/>
            <rFont val="Arial"/>
          </rPr>
          <t>DISAGREE.
For PaaS and SaaS service models, the CON is not responsible for these controls.
	-Rolando Marcelo Vallejos</t>
        </r>
      </text>
    </comment>
    <comment ref="MI92" authorId="0" shapeId="0" xr:uid="{00000000-0006-0000-0100-000003030000}">
      <text>
        <r>
          <rPr>
            <sz val="10"/>
            <color rgb="FF000000"/>
            <rFont val="Arial"/>
          </rPr>
          <t>Need exceptions for honeypots
	-J Brook</t>
        </r>
      </text>
    </comment>
    <comment ref="NH92" authorId="0" shapeId="0" xr:uid="{00000000-0006-0000-0100-000009010000}">
      <text>
        <r>
          <rPr>
            <sz val="10"/>
            <color rgb="FF000000"/>
            <rFont val="Arial"/>
          </rPr>
          <t>If using containers, and the container is not using the same OS as the CSP, there could be a "different" OS.  This could be seen in PaaS environment.
	-J Brook</t>
        </r>
      </text>
    </comment>
    <comment ref="NJ92" authorId="0" shapeId="0" xr:uid="{00000000-0006-0000-0100-000096010000}">
      <text>
        <r>
          <rPr>
            <sz val="10"/>
            <color rgb="FF000000"/>
            <rFont val="Arial"/>
          </rPr>
          <t>IaaS only?
	-J Brook</t>
        </r>
      </text>
    </comment>
    <comment ref="NK92" authorId="0" shapeId="0" xr:uid="{00000000-0006-0000-0100-0000DB010000}">
      <text>
        <r>
          <rPr>
            <sz val="10"/>
            <color rgb="FF000000"/>
            <rFont val="Arial"/>
          </rPr>
          <t>Both
	-Michael Roza</t>
        </r>
      </text>
    </comment>
    <comment ref="NL92" authorId="0" shapeId="0" xr:uid="{00000000-0006-0000-0100-00006C020000}">
      <text>
        <r>
          <rPr>
            <sz val="10"/>
            <color rgb="FF000000"/>
            <rFont val="Arial"/>
          </rPr>
          <t>both
	-Shahid Sharif</t>
        </r>
      </text>
    </comment>
    <comment ref="NM92" authorId="0" shapeId="0" xr:uid="{00000000-0006-0000-0100-00003D010000}">
      <text>
        <r>
          <rPr>
            <sz val="10"/>
            <color rgb="FF000000"/>
            <rFont val="Arial"/>
          </rPr>
          <t>User
	-Sunil Jaikumar</t>
        </r>
      </text>
    </comment>
    <comment ref="NT92" authorId="0" shapeId="0" xr:uid="{00000000-0006-0000-0100-000020000000}">
      <text>
        <r>
          <rPr>
            <sz val="10"/>
            <color rgb="FF000000"/>
            <rFont val="Arial"/>
          </rPr>
          <t>DISAGREE.
For PaaS and SaaS service models, the CON is not responsible for these controls.
	-Rolando Marcelo Vallejos</t>
        </r>
      </text>
    </comment>
    <comment ref="NH93" authorId="0" shapeId="0" xr:uid="{00000000-0006-0000-0100-0000A2010000}">
      <text>
        <r>
          <rPr>
            <sz val="10"/>
            <color rgb="FF000000"/>
            <rFont val="Arial"/>
          </rPr>
          <t>IaaS has some responsibility with the consumer.  Don't have own separate machines that sharing, would the CSP provide prod/non-prod environments.  This has potential applicability in the community cloud environments, where the CSP might not allow you to mix.
	-J Brook</t>
        </r>
      </text>
    </comment>
    <comment ref="NK93" authorId="0" shapeId="0" xr:uid="{00000000-0006-0000-0100-0000DA010000}">
      <text>
        <r>
          <rPr>
            <sz val="10"/>
            <color rgb="FF000000"/>
            <rFont val="Arial"/>
          </rPr>
          <t>CSP
	-Michael Roza</t>
        </r>
      </text>
    </comment>
    <comment ref="NL93" authorId="0" shapeId="0" xr:uid="{00000000-0006-0000-0100-00006B020000}">
      <text>
        <r>
          <rPr>
            <sz val="10"/>
            <color rgb="FF000000"/>
            <rFont val="Arial"/>
          </rPr>
          <t>both
	-Shahid Sharif</t>
        </r>
      </text>
    </comment>
    <comment ref="NM93" authorId="0" shapeId="0" xr:uid="{00000000-0006-0000-0100-00003C010000}">
      <text>
        <r>
          <rPr>
            <sz val="10"/>
            <color rgb="FF000000"/>
            <rFont val="Arial"/>
          </rPr>
          <t>User
	-Sunil Jaikumar</t>
        </r>
      </text>
    </comment>
    <comment ref="NT93" authorId="0" shapeId="0" xr:uid="{00000000-0006-0000-0100-00001F000000}">
      <text>
        <r>
          <rPr>
            <sz val="10"/>
            <color rgb="FF000000"/>
            <rFont val="Arial"/>
          </rPr>
          <t>DISAGREE.
For IaaS service model, the CON is also responsible for these controls.
	-Rolando Marcelo Vallejos</t>
        </r>
      </text>
    </comment>
    <comment ref="NH94" authorId="0" shapeId="0" xr:uid="{00000000-0006-0000-0100-000008010000}">
      <text>
        <r>
          <rPr>
            <sz val="10"/>
            <color rgb="FF000000"/>
            <rFont val="Arial"/>
          </rPr>
          <t>Even the IaaS, the underlying virtualization occurs before the customer involved.
	-J Brook</t>
        </r>
      </text>
    </comment>
    <comment ref="NJ94" authorId="0" shapeId="0" xr:uid="{00000000-0006-0000-0100-000095010000}">
      <text>
        <r>
          <rPr>
            <sz val="10"/>
            <color rgb="FF000000"/>
            <rFont val="Arial"/>
          </rPr>
          <t>Referencing maintaining multi-tenant separation and how access segmented from provider, tenant, and other tenants
	-J Brook</t>
        </r>
      </text>
    </comment>
    <comment ref="NL94" authorId="0" shapeId="0" xr:uid="{00000000-0006-0000-0100-00006A020000}">
      <text>
        <r>
          <rPr>
            <sz val="10"/>
            <color rgb="FF000000"/>
            <rFont val="Arial"/>
          </rPr>
          <t>both
	-Shahid Sharif</t>
        </r>
      </text>
    </comment>
    <comment ref="NM94" authorId="0" shapeId="0" xr:uid="{00000000-0006-0000-0100-00003B010000}">
      <text>
        <r>
          <rPr>
            <sz val="10"/>
            <color rgb="FF000000"/>
            <rFont val="Arial"/>
          </rPr>
          <t>CSP
	-Sunil Jaikumar</t>
        </r>
      </text>
    </comment>
    <comment ref="NK95" authorId="0" shapeId="0" xr:uid="{00000000-0006-0000-0100-0000D9010000}">
      <text>
        <r>
          <rPr>
            <sz val="10"/>
            <color rgb="FF000000"/>
            <rFont val="Arial"/>
          </rPr>
          <t>CSP
	-Michael Roza</t>
        </r>
      </text>
    </comment>
    <comment ref="NL95" authorId="0" shapeId="0" xr:uid="{00000000-0006-0000-0100-000069020000}">
      <text>
        <r>
          <rPr>
            <sz val="10"/>
            <color rgb="FF000000"/>
            <rFont val="Arial"/>
          </rPr>
          <t>both
	-Shahid Sharif</t>
        </r>
      </text>
    </comment>
    <comment ref="NM95" authorId="0" shapeId="0" xr:uid="{00000000-0006-0000-0100-00003A010000}">
      <text>
        <r>
          <rPr>
            <sz val="10"/>
            <color rgb="FF000000"/>
            <rFont val="Arial"/>
          </rPr>
          <t>User
	-Sunil Jaikumar</t>
        </r>
      </text>
    </comment>
    <comment ref="NT95" authorId="0" shapeId="0" xr:uid="{00000000-0006-0000-0100-00001E000000}">
      <text>
        <r>
          <rPr>
            <sz val="10"/>
            <color rgb="FF000000"/>
            <rFont val="Arial"/>
          </rPr>
          <t>DISAGREE.
Interesting situation indeed. For IaaS service model, de CON has to provide the secure channel to migrate the data, app, etc. By the other hand, for PaaS and SaaS service models, the CSP is the one who has to provide the secure channel.
	-Rolando Marcelo Vallejos</t>
        </r>
      </text>
    </comment>
    <comment ref="MI96" authorId="0" shapeId="0" xr:uid="{00000000-0006-0000-0100-000002030000}">
      <text>
        <r>
          <rPr>
            <sz val="10"/>
            <color rgb="FF000000"/>
            <rFont val="Arial"/>
          </rPr>
          <t>Honeypots built on hypervisor - pretty important to harden for lesser possibility of compromise/escape
	-J Brook</t>
        </r>
      </text>
    </comment>
    <comment ref="NK96" authorId="0" shapeId="0" xr:uid="{00000000-0006-0000-0100-0000D8010000}">
      <text>
        <r>
          <rPr>
            <sz val="10"/>
            <color rgb="FF000000"/>
            <rFont val="Arial"/>
          </rPr>
          <t>CSP
	-Michael Roza</t>
        </r>
      </text>
    </comment>
    <comment ref="NL96" authorId="0" shapeId="0" xr:uid="{00000000-0006-0000-0100-000068020000}">
      <text>
        <r>
          <rPr>
            <sz val="10"/>
            <color rgb="FF000000"/>
            <rFont val="Arial"/>
          </rPr>
          <t>CSP
	-Shahid Sharif</t>
        </r>
      </text>
    </comment>
    <comment ref="NM96" authorId="0" shapeId="0" xr:uid="{00000000-0006-0000-0100-000039010000}">
      <text>
        <r>
          <rPr>
            <sz val="10"/>
            <color rgb="FF000000"/>
            <rFont val="Arial"/>
          </rPr>
          <t>CSP
	-Sunil Jaikumar</t>
        </r>
      </text>
    </comment>
    <comment ref="NH97" authorId="0" shapeId="0" xr:uid="{00000000-0006-0000-0100-0000A1010000}">
      <text>
        <r>
          <rPr>
            <sz val="10"/>
            <color rgb="FF000000"/>
            <rFont val="Arial"/>
          </rPr>
          <t>This would be to limit access to the CSP console/API calls to only authorized systems on the Consumer's network
	-J Brook</t>
        </r>
      </text>
    </comment>
    <comment ref="NK97" authorId="0" shapeId="0" xr:uid="{00000000-0006-0000-0100-0000D7010000}">
      <text>
        <r>
          <rPr>
            <sz val="10"/>
            <color rgb="FF000000"/>
            <rFont val="Arial"/>
          </rPr>
          <t>Both
	-Michael Roza</t>
        </r>
      </text>
    </comment>
    <comment ref="NL97" authorId="0" shapeId="0" xr:uid="{00000000-0006-0000-0100-000067020000}">
      <text>
        <r>
          <rPr>
            <sz val="10"/>
            <color rgb="FF000000"/>
            <rFont val="Arial"/>
          </rPr>
          <t>both
	-Shahid Sharif</t>
        </r>
      </text>
    </comment>
    <comment ref="NM97" authorId="0" shapeId="0" xr:uid="{00000000-0006-0000-0100-000038010000}">
      <text>
        <r>
          <rPr>
            <sz val="10"/>
            <color rgb="FF000000"/>
            <rFont val="Arial"/>
          </rPr>
          <t>CSP
	-Sunil Jaikumar</t>
        </r>
      </text>
    </comment>
    <comment ref="CH98" authorId="0" shapeId="0" xr:uid="{00000000-0006-0000-0100-000061030000}">
      <text>
        <r>
          <rPr>
            <sz val="10"/>
            <color rgb="FF000000"/>
            <rFont val="Arial"/>
          </rPr>
          <t>This is from infrastructure perspective - not applicable at that point.
	-J Brook</t>
        </r>
      </text>
    </comment>
    <comment ref="DY98" authorId="0" shapeId="0" xr:uid="{00000000-0006-0000-0100-000080030000}">
      <text>
        <r>
          <rPr>
            <sz val="10"/>
            <color rgb="FF000000"/>
            <rFont val="Arial"/>
          </rPr>
          <t>Show IVR accessing protected data in the data flows
	-J Brook</t>
        </r>
      </text>
    </comment>
    <comment ref="NK98" authorId="0" shapeId="0" xr:uid="{00000000-0006-0000-0100-0000D6010000}">
      <text>
        <r>
          <rPr>
            <sz val="10"/>
            <color rgb="FF000000"/>
            <rFont val="Arial"/>
          </rPr>
          <t>Both
	-Michael Roza</t>
        </r>
      </text>
    </comment>
    <comment ref="NL98" authorId="0" shapeId="0" xr:uid="{00000000-0006-0000-0100-000066020000}">
      <text>
        <r>
          <rPr>
            <sz val="10"/>
            <color rgb="FF000000"/>
            <rFont val="Arial"/>
          </rPr>
          <t>both
	-Shahid Sharif</t>
        </r>
      </text>
    </comment>
    <comment ref="NM98" authorId="0" shapeId="0" xr:uid="{00000000-0006-0000-0100-000037010000}">
      <text>
        <r>
          <rPr>
            <sz val="10"/>
            <color rgb="FF000000"/>
            <rFont val="Arial"/>
          </rPr>
          <t>Both
	-Sunil Jaikumar</t>
        </r>
      </text>
    </comment>
    <comment ref="NT98" authorId="0" shapeId="0" xr:uid="{00000000-0006-0000-0100-00001D000000}">
      <text>
        <r>
          <rPr>
            <sz val="10"/>
            <color rgb="FF000000"/>
            <rFont val="Arial"/>
          </rPr>
          <t>DISAGREE.
For PaaS and SaaS service models. These controls are not the CON´s responsability.
	-Rolando Marcelo Vallejos</t>
        </r>
      </text>
    </comment>
    <comment ref="AF99" authorId="0" shapeId="0" xr:uid="{00000000-0006-0000-0100-00006C0B0000}">
      <text>
        <r>
          <rPr>
            <sz val="10"/>
            <color rgb="FF000000"/>
            <rFont val="Arial"/>
          </rPr>
          <t>Open APIs should conform to LDAP or whatever else the AuthZ/AuthN
	-J Brook</t>
        </r>
      </text>
    </comment>
    <comment ref="AP99" authorId="0" shapeId="0" xr:uid="{00000000-0006-0000-0100-00006D0B0000}">
      <text>
        <r>
          <rPr>
            <sz val="10"/>
            <color rgb="FF000000"/>
            <rFont val="Arial"/>
          </rPr>
          <t>Open APIs should conform to LDAP or whatever else the AuthZ/AuthN
	-J Brook</t>
        </r>
      </text>
    </comment>
    <comment ref="EJ99" authorId="0" shapeId="0" xr:uid="{00000000-0006-0000-0100-000091000000}">
      <text>
        <r>
          <rPr>
            <sz val="10"/>
            <color rgb="FF000000"/>
            <rFont val="Arial"/>
          </rPr>
          <t>I would think this would apply
	-Troy Peterson</t>
        </r>
      </text>
    </comment>
    <comment ref="NK99" authorId="0" shapeId="0" xr:uid="{00000000-0006-0000-0100-0000D5010000}">
      <text>
        <r>
          <rPr>
            <sz val="10"/>
            <color rgb="FF000000"/>
            <rFont val="Arial"/>
          </rPr>
          <t>CSP
	-Michael Roza</t>
        </r>
      </text>
    </comment>
    <comment ref="NL99" authorId="0" shapeId="0" xr:uid="{00000000-0006-0000-0100-000065020000}">
      <text>
        <r>
          <rPr>
            <sz val="10"/>
            <color rgb="FF000000"/>
            <rFont val="Arial"/>
          </rPr>
          <t>csp
	-Shahid Sharif</t>
        </r>
      </text>
    </comment>
    <comment ref="NM99" authorId="0" shapeId="0" xr:uid="{00000000-0006-0000-0100-000036010000}">
      <text>
        <r>
          <rPr>
            <sz val="10"/>
            <color rgb="FF000000"/>
            <rFont val="Arial"/>
          </rPr>
          <t>CSP
	-Sunil Jaikumar</t>
        </r>
      </text>
    </comment>
    <comment ref="NK100" authorId="0" shapeId="0" xr:uid="{00000000-0006-0000-0100-0000D4010000}">
      <text>
        <r>
          <rPr>
            <sz val="10"/>
            <color rgb="FF000000"/>
            <rFont val="Arial"/>
          </rPr>
          <t>CSP
	-Michael Roza</t>
        </r>
      </text>
    </comment>
    <comment ref="NL100" authorId="0" shapeId="0" xr:uid="{00000000-0006-0000-0100-000064020000}">
      <text>
        <r>
          <rPr>
            <sz val="10"/>
            <color rgb="FF000000"/>
            <rFont val="Arial"/>
          </rPr>
          <t>CSP
	-Shahid Sharif</t>
        </r>
      </text>
    </comment>
    <comment ref="NM100" authorId="0" shapeId="0" xr:uid="{00000000-0006-0000-0100-000035010000}">
      <text>
        <r>
          <rPr>
            <sz val="10"/>
            <color rgb="FF000000"/>
            <rFont val="Arial"/>
          </rPr>
          <t>CSP
	-Sunil Jaikumar</t>
        </r>
      </text>
    </comment>
    <comment ref="CJ101" authorId="0" shapeId="0" xr:uid="{00000000-0006-0000-0100-000054030000}">
      <text>
        <r>
          <rPr>
            <sz val="10"/>
            <color rgb="FF000000"/>
            <rFont val="Arial"/>
          </rPr>
          <t>Integrity Persistence?
	-J Brook</t>
        </r>
      </text>
    </comment>
    <comment ref="EI101" authorId="0" shapeId="0" xr:uid="{00000000-0006-0000-0100-000052000000}">
      <text>
        <r>
          <rPr>
            <sz val="10"/>
            <color rgb="FF000000"/>
            <rFont val="Arial"/>
          </rPr>
          <t>Applies if the test ensures the softwares facilitates interoperabiltiy and portability
	-Michael Roza</t>
        </r>
      </text>
    </comment>
    <comment ref="EJ101" authorId="0" shapeId="0" xr:uid="{00000000-0006-0000-0100-000090000000}">
      <text>
        <r>
          <rPr>
            <sz val="10"/>
            <color rgb="FF000000"/>
            <rFont val="Arial"/>
          </rPr>
          <t>? Perhaps as an input
	-Troy Peterson
Applies if the test ensures the softwares facilitates interoperabiltiy and portability
	-Michael Roza</t>
        </r>
      </text>
    </comment>
    <comment ref="EK101" authorId="0" shapeId="0" xr:uid="{00000000-0006-0000-0100-00008F000000}">
      <text>
        <r>
          <rPr>
            <sz val="10"/>
            <color rgb="FF000000"/>
            <rFont val="Arial"/>
          </rPr>
          <t>? Perhaps as an input
	-Troy Peterson
Applies if the test ensures the softwares facilitates interoperabiltiy and portability
	-Michael Roza</t>
        </r>
      </text>
    </comment>
    <comment ref="EL101" authorId="0" shapeId="0" xr:uid="{00000000-0006-0000-0100-000051000000}">
      <text>
        <r>
          <rPr>
            <sz val="10"/>
            <color rgb="FF000000"/>
            <rFont val="Arial"/>
          </rPr>
          <t>Applies if the test ensures the softwares facilitates interoperabiltiy and portability
	-Michael Roza</t>
        </r>
      </text>
    </comment>
    <comment ref="NH101" authorId="0" shapeId="0" xr:uid="{00000000-0006-0000-0100-000007010000}">
      <text>
        <r>
          <rPr>
            <sz val="10"/>
            <color rgb="FF000000"/>
            <rFont val="Arial"/>
          </rPr>
          <t>Edge Case: Mutual agreement in provisions/terms
	-J Brook</t>
        </r>
      </text>
    </comment>
    <comment ref="NJ101" authorId="0" shapeId="0" xr:uid="{00000000-0006-0000-0100-000094010000}">
      <text>
        <r>
          <rPr>
            <sz val="10"/>
            <color rgb="FF000000"/>
            <rFont val="Arial"/>
          </rPr>
          <t>Tenant Requirements --&gt; spirit is CSP?
	-J Brook</t>
        </r>
      </text>
    </comment>
    <comment ref="NK101" authorId="0" shapeId="0" xr:uid="{00000000-0006-0000-0100-0000D3010000}">
      <text>
        <r>
          <rPr>
            <sz val="10"/>
            <color rgb="FF000000"/>
            <rFont val="Arial"/>
          </rPr>
          <t>Both
	-Michael Roza</t>
        </r>
      </text>
    </comment>
    <comment ref="NL101" authorId="0" shapeId="0" xr:uid="{00000000-0006-0000-0100-000063020000}">
      <text>
        <r>
          <rPr>
            <sz val="10"/>
            <color rgb="FF000000"/>
            <rFont val="Arial"/>
          </rPr>
          <t>both
	-Shahid Sharif</t>
        </r>
      </text>
    </comment>
    <comment ref="NM101" authorId="0" shapeId="0" xr:uid="{00000000-0006-0000-0100-000034010000}">
      <text>
        <r>
          <rPr>
            <sz val="10"/>
            <color rgb="FF000000"/>
            <rFont val="Arial"/>
          </rPr>
          <t>Both
	-Sunil Jaikumar</t>
        </r>
      </text>
    </comment>
    <comment ref="AP102" authorId="0" shapeId="0" xr:uid="{00000000-0006-0000-0100-00006B0B0000}">
      <text>
        <r>
          <rPr>
            <sz val="10"/>
            <color rgb="FF000000"/>
            <rFont val="Arial"/>
          </rPr>
          <t>About the network protocols, not authz/authn
	-J Brook</t>
        </r>
      </text>
    </comment>
    <comment ref="NK102" authorId="0" shapeId="0" xr:uid="{00000000-0006-0000-0100-0000D2010000}">
      <text>
        <r>
          <rPr>
            <sz val="10"/>
            <color rgb="FF000000"/>
            <rFont val="Arial"/>
          </rPr>
          <t>CSP
	-Michael Roza</t>
        </r>
      </text>
    </comment>
    <comment ref="NL102" authorId="0" shapeId="0" xr:uid="{00000000-0006-0000-0100-000062020000}">
      <text>
        <r>
          <rPr>
            <sz val="10"/>
            <color rgb="FF000000"/>
            <rFont val="Arial"/>
          </rPr>
          <t>csp
	-Shahid Sharif</t>
        </r>
      </text>
    </comment>
    <comment ref="NM102" authorId="0" shapeId="0" xr:uid="{00000000-0006-0000-0100-000033010000}">
      <text>
        <r>
          <rPr>
            <sz val="10"/>
            <color rgb="FF000000"/>
            <rFont val="Arial"/>
          </rPr>
          <t>CSP
	-Sunil Jaikumar</t>
        </r>
      </text>
    </comment>
    <comment ref="NK103" authorId="0" shapeId="0" xr:uid="{00000000-0006-0000-0100-0000D1010000}">
      <text>
        <r>
          <rPr>
            <sz val="10"/>
            <color rgb="FF000000"/>
            <rFont val="Arial"/>
          </rPr>
          <t>CSP
	-Michael Roza</t>
        </r>
      </text>
    </comment>
    <comment ref="NL103" authorId="0" shapeId="0" xr:uid="{00000000-0006-0000-0100-000061020000}">
      <text>
        <r>
          <rPr>
            <sz val="10"/>
            <color rgb="FF000000"/>
            <rFont val="Arial"/>
          </rPr>
          <t>csp
	-Shahid Sharif</t>
        </r>
      </text>
    </comment>
    <comment ref="NM103" authorId="0" shapeId="0" xr:uid="{00000000-0006-0000-0100-000032010000}">
      <text>
        <r>
          <rPr>
            <sz val="10"/>
            <color rgb="FF000000"/>
            <rFont val="Arial"/>
          </rPr>
          <t>CSP
	-Sunil Jaikumar</t>
        </r>
      </text>
    </comment>
    <comment ref="H104" authorId="0" shapeId="0" xr:uid="{00000000-0006-0000-0100-00007F0C0000}">
      <text>
        <r>
          <rPr>
            <sz val="10"/>
            <color rgb="FF000000"/>
            <rFont val="Arial"/>
          </rPr>
          <t>agree
	-beneu</t>
        </r>
      </text>
    </comment>
    <comment ref="K104" authorId="0" shapeId="0" xr:uid="{00000000-0006-0000-0100-0000800C0000}">
      <text>
        <r>
          <rPr>
            <sz val="10"/>
            <color rgb="FF000000"/>
            <rFont val="Arial"/>
          </rPr>
          <t>agree
	-beneu</t>
        </r>
      </text>
    </comment>
    <comment ref="BL104" authorId="0" shapeId="0" xr:uid="{00000000-0006-0000-0100-00007D0C0000}">
      <text>
        <r>
          <rPr>
            <sz val="10"/>
            <color rgb="FF000000"/>
            <rFont val="Arial"/>
          </rPr>
          <t>Do not agree. does not make sense as it is training.
	-beneu</t>
        </r>
      </text>
    </comment>
    <comment ref="DE104" authorId="0" shapeId="0" xr:uid="{00000000-0006-0000-0100-0000750C0000}">
      <text>
        <r>
          <rPr>
            <sz val="10"/>
            <color rgb="FF000000"/>
            <rFont val="Arial"/>
          </rPr>
          <t>do not agree
	-beneu</t>
        </r>
      </text>
    </comment>
    <comment ref="DG104" authorId="0" shapeId="0" xr:uid="{00000000-0006-0000-0100-0000760C0000}">
      <text>
        <r>
          <rPr>
            <sz val="10"/>
            <color rgb="FF000000"/>
            <rFont val="Arial"/>
          </rPr>
          <t>agree
	-beneu</t>
        </r>
      </text>
    </comment>
    <comment ref="MT104" authorId="0" shapeId="0" xr:uid="{00000000-0006-0000-0100-0000560B0000}">
      <text>
        <r>
          <rPr>
            <sz val="10"/>
            <color rgb="FF000000"/>
            <rFont val="Arial"/>
          </rPr>
          <t>Phishing detection and training on mobile
	-J Brook</t>
        </r>
      </text>
    </comment>
    <comment ref="NH104" authorId="0" shapeId="0" xr:uid="{00000000-0006-0000-0100-000093010000}">
      <text>
        <r>
          <rPr>
            <sz val="10"/>
            <color rgb="FF000000"/>
            <rFont val="Arial"/>
          </rPr>
          <t>Providing the MOS is for controlling access to the CSP console
	-J Brook</t>
        </r>
      </text>
    </comment>
    <comment ref="NK104" authorId="0" shapeId="0" xr:uid="{00000000-0006-0000-0100-0000D0010000}">
      <text>
        <r>
          <rPr>
            <sz val="10"/>
            <color rgb="FF000000"/>
            <rFont val="Arial"/>
          </rPr>
          <t>Both
	-Michael Roza</t>
        </r>
      </text>
    </comment>
    <comment ref="NL104" authorId="0" shapeId="0" xr:uid="{00000000-0006-0000-0100-000060020000}">
      <text>
        <r>
          <rPr>
            <sz val="10"/>
            <color rgb="FF000000"/>
            <rFont val="Arial"/>
          </rPr>
          <t>csp
	-Shahid Sharif</t>
        </r>
      </text>
    </comment>
    <comment ref="NM104" authorId="0" shapeId="0" xr:uid="{00000000-0006-0000-0100-000031010000}">
      <text>
        <r>
          <rPr>
            <sz val="10"/>
            <color rgb="FF000000"/>
            <rFont val="Arial"/>
          </rPr>
          <t>CSP
	-Sunil Jaikumar</t>
        </r>
      </text>
    </comment>
    <comment ref="NT104" authorId="0" shapeId="0" xr:uid="{00000000-0006-0000-0100-00001C000000}">
      <text>
        <r>
          <rPr>
            <sz val="10"/>
            <color rgb="FF000000"/>
            <rFont val="Arial"/>
          </rPr>
          <t>DISAGREE.
 There is a reference to the provider( the CSP?) that leads me to conclude that this control is not under the CON´s responsability.
	-Rolando Marcelo Vallejos</t>
        </r>
      </text>
    </comment>
    <comment ref="NG105" authorId="0" shapeId="0" xr:uid="{00000000-0006-0000-0100-000006010000}">
      <text>
        <r>
          <rPr>
            <sz val="10"/>
            <color rgb="FF000000"/>
            <rFont val="Arial"/>
          </rPr>
          <t>"Provider managed data".  GDPR - "we don't have enough room as CSP to store all data in EU, not allowed to store and process in the US." Application Store == "Google Play/App Store"
	-J Brook
Would need to be part of MDM solution on mobile device.  CSP if worded as enterprise, otherwise, both
	-J Brook</t>
        </r>
      </text>
    </comment>
    <comment ref="NH105" authorId="0" shapeId="0" xr:uid="{00000000-0006-0000-0100-000005010000}">
      <text>
        <r>
          <rPr>
            <sz val="10"/>
            <color rgb="FF000000"/>
            <rFont val="Arial"/>
          </rPr>
          <t>Both sets of employees put apps on their phones.  Who controls the stores used? Does the consumer have one set of stores and the CSP have internal/a different set of stores.
	-J Brook</t>
        </r>
      </text>
    </comment>
    <comment ref="NK105" authorId="0" shapeId="0" xr:uid="{00000000-0006-0000-0100-0000CF010000}">
      <text>
        <r>
          <rPr>
            <sz val="10"/>
            <color rgb="FF000000"/>
            <rFont val="Arial"/>
          </rPr>
          <t>CSP
	-Michael Roza</t>
        </r>
      </text>
    </comment>
    <comment ref="NL105" authorId="0" shapeId="0" xr:uid="{00000000-0006-0000-0100-00004C020000}">
      <text>
        <r>
          <rPr>
            <sz val="10"/>
            <color rgb="FF000000"/>
            <rFont val="Arial"/>
          </rPr>
          <t>both
	-Shahid Sharif</t>
        </r>
      </text>
    </comment>
    <comment ref="NM105" authorId="0" shapeId="0" xr:uid="{00000000-0006-0000-0100-000030010000}">
      <text>
        <r>
          <rPr>
            <sz val="10"/>
            <color rgb="FF000000"/>
            <rFont val="Arial"/>
          </rPr>
          <t>CSP
	-Sunil Jaikumar</t>
        </r>
      </text>
    </comment>
    <comment ref="NK106" authorId="0" shapeId="0" xr:uid="{00000000-0006-0000-0100-0000CE010000}">
      <text>
        <r>
          <rPr>
            <sz val="10"/>
            <color rgb="FF000000"/>
            <rFont val="Arial"/>
          </rPr>
          <t>CSP
	-Michael Roza</t>
        </r>
      </text>
    </comment>
    <comment ref="NL106" authorId="0" shapeId="0" xr:uid="{00000000-0006-0000-0100-00004B020000}">
      <text>
        <r>
          <rPr>
            <sz val="10"/>
            <color rgb="FF000000"/>
            <rFont val="Arial"/>
          </rPr>
          <t>both
	-Shahid Sharif</t>
        </r>
      </text>
    </comment>
    <comment ref="NM106" authorId="0" shapeId="0" xr:uid="{00000000-0006-0000-0100-00002F010000}">
      <text>
        <r>
          <rPr>
            <sz val="10"/>
            <color rgb="FF000000"/>
            <rFont val="Arial"/>
          </rPr>
          <t>CSP
	-Sunil Jaikumar</t>
        </r>
      </text>
    </comment>
    <comment ref="CZ107" authorId="0" shapeId="0" xr:uid="{00000000-0006-0000-0100-000010030000}">
      <text>
        <r>
          <rPr>
            <sz val="10"/>
            <color rgb="FF000000"/>
            <rFont val="Arial"/>
          </rPr>
          <t>If you have rights to scan people's devices
	-J Brook</t>
        </r>
      </text>
    </comment>
    <comment ref="NK107" authorId="0" shapeId="0" xr:uid="{00000000-0006-0000-0100-0000CD010000}">
      <text>
        <r>
          <rPr>
            <sz val="10"/>
            <color rgb="FF000000"/>
            <rFont val="Arial"/>
          </rPr>
          <t>CSP
	-Michael Roza</t>
        </r>
      </text>
    </comment>
    <comment ref="NL107" authorId="0" shapeId="0" xr:uid="{00000000-0006-0000-0100-00004A020000}">
      <text>
        <r>
          <rPr>
            <sz val="10"/>
            <color rgb="FF000000"/>
            <rFont val="Arial"/>
          </rPr>
          <t>both
	-Shahid Sharif</t>
        </r>
      </text>
    </comment>
    <comment ref="NM107" authorId="0" shapeId="0" xr:uid="{00000000-0006-0000-0100-00002E010000}">
      <text>
        <r>
          <rPr>
            <sz val="10"/>
            <color rgb="FF000000"/>
            <rFont val="Arial"/>
          </rPr>
          <t>CSP
	-Sunil Jaikumar</t>
        </r>
      </text>
    </comment>
    <comment ref="CH108" authorId="0" shapeId="0" xr:uid="{00000000-0006-0000-0100-000060030000}">
      <text>
        <r>
          <rPr>
            <sz val="10"/>
            <color rgb="FF000000"/>
            <rFont val="Arial"/>
          </rPr>
          <t>Edge Case: Using filtering to trigger awareness training
	-J Brook</t>
        </r>
      </text>
    </comment>
    <comment ref="NK108" authorId="0" shapeId="0" xr:uid="{00000000-0006-0000-0100-0000CC010000}">
      <text>
        <r>
          <rPr>
            <sz val="10"/>
            <color rgb="FF000000"/>
            <rFont val="Arial"/>
          </rPr>
          <t>CSP
	-Michael Roza</t>
        </r>
      </text>
    </comment>
    <comment ref="NL108" authorId="0" shapeId="0" xr:uid="{00000000-0006-0000-0100-000046020000}">
      <text>
        <r>
          <rPr>
            <sz val="10"/>
            <color rgb="FF000000"/>
            <rFont val="Arial"/>
          </rPr>
          <t>csp
	-Shahid Sharif</t>
        </r>
      </text>
    </comment>
    <comment ref="NM108" authorId="0" shapeId="0" xr:uid="{00000000-0006-0000-0100-00002D010000}">
      <text>
        <r>
          <rPr>
            <sz val="10"/>
            <color rgb="FF000000"/>
            <rFont val="Arial"/>
          </rPr>
          <t>CSP
	-Sunil Jaikumar</t>
        </r>
      </text>
    </comment>
    <comment ref="N109" authorId="0" shapeId="0" xr:uid="{00000000-0006-0000-0100-000016000000}">
      <text>
        <r>
          <rPr>
            <sz val="10"/>
            <color rgb="FF000000"/>
            <rFont val="Arial"/>
          </rPr>
          <t>Yen Hoe Lee:
BYOD will influence data in risk dashboard.  How does Risk Dashboard help with pre-approval …? Conclusion - whenever there is policy mgmt, this goes hand in hand with it.</t>
        </r>
      </text>
    </comment>
    <comment ref="FA109" authorId="0" shapeId="0" xr:uid="{00000000-0006-0000-0100-000017000000}">
      <text>
        <r>
          <rPr>
            <sz val="10"/>
            <color rgb="FF000000"/>
            <rFont val="Arial"/>
          </rPr>
          <t>Yen Hoe Lee:
The result will be where you are allowed to store certain data.</t>
        </r>
      </text>
    </comment>
    <comment ref="KO109" authorId="0" shapeId="0" xr:uid="{00000000-0006-0000-0100-000018000000}">
      <text>
        <r>
          <rPr>
            <sz val="10"/>
            <color rgb="FF000000"/>
            <rFont val="Arial"/>
          </rPr>
          <t xml:space="preserve">Yen Hoe Lee:
e.g. How to secure Android.
</t>
        </r>
      </text>
    </comment>
    <comment ref="KP109" authorId="0" shapeId="0" xr:uid="{00000000-0006-0000-0100-000019000000}">
      <text>
        <r>
          <rPr>
            <sz val="10"/>
            <color rgb="FF000000"/>
            <rFont val="Arial"/>
          </rPr>
          <t>Yen Hoe Lee:
Cloud based service.</t>
        </r>
      </text>
    </comment>
    <comment ref="NK109" authorId="0" shapeId="0" xr:uid="{00000000-0006-0000-0100-0000CB010000}">
      <text>
        <r>
          <rPr>
            <sz val="10"/>
            <color rgb="FF000000"/>
            <rFont val="Arial"/>
          </rPr>
          <t>Both
	-Michael Roza</t>
        </r>
      </text>
    </comment>
    <comment ref="NL109" authorId="0" shapeId="0" xr:uid="{00000000-0006-0000-0100-000045020000}">
      <text>
        <r>
          <rPr>
            <sz val="10"/>
            <color rgb="FF000000"/>
            <rFont val="Arial"/>
          </rPr>
          <t>both
	-Shahid Sharif</t>
        </r>
      </text>
    </comment>
    <comment ref="NM109" authorId="0" shapeId="0" xr:uid="{00000000-0006-0000-0100-00002C010000}">
      <text>
        <r>
          <rPr>
            <sz val="10"/>
            <color rgb="FF000000"/>
            <rFont val="Arial"/>
          </rPr>
          <t>Both
	-Sunil Jaikumar</t>
        </r>
      </text>
    </comment>
    <comment ref="H110" authorId="0" shapeId="0" xr:uid="{00000000-0006-0000-0100-0000060C0000}">
      <text>
        <r>
          <rPr>
            <sz val="10"/>
            <color rgb="FF000000"/>
            <rFont val="Arial"/>
          </rPr>
          <t>Cloud based Applications developed by third parties need testing and management
	-J Brook</t>
        </r>
      </text>
    </comment>
    <comment ref="EF110" authorId="0" shapeId="0" xr:uid="{00000000-0006-0000-0100-00009A000000}">
      <text>
        <r>
          <rPr>
            <sz val="10"/>
            <color rgb="FF000000"/>
            <rFont val="Arial"/>
          </rPr>
          <t>Agree
	-Troy Peterson
Applies - software quality
	-Michael Roza</t>
        </r>
      </text>
    </comment>
    <comment ref="EG110" authorId="0" shapeId="0" xr:uid="{00000000-0006-0000-0100-000099000000}">
      <text>
        <r>
          <rPr>
            <sz val="10"/>
            <color rgb="FF000000"/>
            <rFont val="Arial"/>
          </rPr>
          <t>Disagree
	-Troy Peterson
If incompatibility is a vulnerabiity then disagree if yes then it applies.
	-Michael Roza</t>
        </r>
      </text>
    </comment>
    <comment ref="EH110" authorId="0" shapeId="0" xr:uid="{00000000-0006-0000-0100-000098000000}">
      <text>
        <r>
          <rPr>
            <sz val="10"/>
            <color rgb="FF000000"/>
            <rFont val="Arial"/>
          </rPr>
          <t>Disagree
	-Troy Peterson
If incompatibility is a vulnerabiity then disagree if yes then it applies.
	-Michael Roza</t>
        </r>
      </text>
    </comment>
    <comment ref="EI110" authorId="0" shapeId="0" xr:uid="{00000000-0006-0000-0100-000097000000}">
      <text>
        <r>
          <rPr>
            <sz val="10"/>
            <color rgb="FF000000"/>
            <rFont val="Arial"/>
          </rPr>
          <t>Agree
	-Troy Peterson
Applies - software quality
	-Michael Roza</t>
        </r>
      </text>
    </comment>
    <comment ref="EJ110" authorId="0" shapeId="0" xr:uid="{00000000-0006-0000-0100-000096000000}">
      <text>
        <r>
          <rPr>
            <sz val="10"/>
            <color rgb="FF000000"/>
            <rFont val="Arial"/>
          </rPr>
          <t>Agree
	-Troy Peterson
Applies - software quality
	-Michael Roza</t>
        </r>
      </text>
    </comment>
    <comment ref="EK110" authorId="0" shapeId="0" xr:uid="{00000000-0006-0000-0100-000053000000}">
      <text>
        <r>
          <rPr>
            <sz val="10"/>
            <color rgb="FF000000"/>
            <rFont val="Arial"/>
          </rPr>
          <t>Applies - software quality
	-Michael Roza</t>
        </r>
      </text>
    </comment>
    <comment ref="EL110" authorId="0" shapeId="0" xr:uid="{00000000-0006-0000-0100-000054000000}">
      <text>
        <r>
          <rPr>
            <sz val="10"/>
            <color rgb="FF000000"/>
            <rFont val="Arial"/>
          </rPr>
          <t>Applies - software quality
	-Michael Roza</t>
        </r>
      </text>
    </comment>
    <comment ref="NH110" authorId="0" shapeId="0" xr:uid="{00000000-0006-0000-0100-000004010000}">
      <text>
        <r>
          <rPr>
            <sz val="10"/>
            <color rgb="FF000000"/>
            <rFont val="Arial"/>
          </rPr>
          <t>Providing a service at this point - phones and testing.  If there are problems that need to be addressed, it must be checked from either side.
	-J Brook</t>
        </r>
      </text>
    </comment>
    <comment ref="NK110" authorId="0" shapeId="0" xr:uid="{00000000-0006-0000-0100-0000CA010000}">
      <text>
        <r>
          <rPr>
            <sz val="10"/>
            <color rgb="FF000000"/>
            <rFont val="Arial"/>
          </rPr>
          <t>USER
	-Michael Roza</t>
        </r>
      </text>
    </comment>
    <comment ref="NL110" authorId="0" shapeId="0" xr:uid="{00000000-0006-0000-0100-000044020000}">
      <text>
        <r>
          <rPr>
            <sz val="10"/>
            <color rgb="FF000000"/>
            <rFont val="Arial"/>
          </rPr>
          <t>both
	-Shahid Sharif</t>
        </r>
      </text>
    </comment>
    <comment ref="NM110" authorId="0" shapeId="0" xr:uid="{00000000-0006-0000-0100-00002B010000}">
      <text>
        <r>
          <rPr>
            <sz val="10"/>
            <color rgb="FF000000"/>
            <rFont val="Arial"/>
          </rPr>
          <t>Both
	-Sunil Jaikumar</t>
        </r>
      </text>
    </comment>
    <comment ref="H111" authorId="0" shapeId="0" xr:uid="{00000000-0006-0000-0100-0000050C0000}">
      <text>
        <r>
          <rPr>
            <sz val="10"/>
            <color rgb="FF000000"/>
            <rFont val="Arial"/>
          </rPr>
          <t>Allow contractors and outsourcers to bring their own supplies
	-J Brook</t>
        </r>
      </text>
    </comment>
    <comment ref="L111" authorId="0" shapeId="0" xr:uid="{00000000-0006-0000-0100-0000040C0000}">
      <text>
        <r>
          <rPr>
            <sz val="10"/>
            <color rgb="FF000000"/>
            <rFont val="Arial"/>
          </rPr>
          <t>While capability mapping in a general sense applies to everything, device and eligibility requirements for BYOD are not in direct support of the mapping process
	-J Brook</t>
        </r>
      </text>
    </comment>
    <comment ref="AH111" authorId="0" shapeId="0" xr:uid="{00000000-0006-0000-0100-0000ED0B0000}">
      <text>
        <r>
          <rPr>
            <sz val="10"/>
            <color rgb="FF000000"/>
            <rFont val="Arial"/>
          </rPr>
          <t>Policy definition before enforcement
	-J Brook</t>
        </r>
      </text>
    </comment>
    <comment ref="AI111" authorId="0" shapeId="0" xr:uid="{00000000-0006-0000-0100-0000F00B0000}">
      <text>
        <r>
          <rPr>
            <sz val="10"/>
            <color rgb="FF000000"/>
            <rFont val="Arial"/>
          </rPr>
          <t>Define eligibility requirements, vs authorization for enforcement - which users have access to BYOD - attribute provisioning - which attribute to look for
	-J Brook</t>
        </r>
      </text>
    </comment>
    <comment ref="AJ111" authorId="0" shapeId="0" xr:uid="{00000000-0006-0000-0100-0000EB0B0000}">
      <text>
        <r>
          <rPr>
            <sz val="10"/>
            <color rgb="FF000000"/>
            <rFont val="Arial"/>
          </rPr>
          <t>Define requirements not implement enforcement
	-J Brook</t>
        </r>
      </text>
    </comment>
    <comment ref="AK111" authorId="0" shapeId="0" xr:uid="{00000000-0006-0000-0100-0000EA0B0000}">
      <text>
        <r>
          <rPr>
            <sz val="10"/>
            <color rgb="FF000000"/>
            <rFont val="Arial"/>
          </rPr>
          <t>Define requirements not implement enforcement
	-J Brook</t>
        </r>
      </text>
    </comment>
    <comment ref="AL111" authorId="0" shapeId="0" xr:uid="{00000000-0006-0000-0100-0000E90B0000}">
      <text>
        <r>
          <rPr>
            <sz val="10"/>
            <color rgb="FF000000"/>
            <rFont val="Arial"/>
          </rPr>
          <t>Define requirements not implement enforcement
	-J Brook</t>
        </r>
      </text>
    </comment>
    <comment ref="NG111" authorId="0" shapeId="0" xr:uid="{00000000-0006-0000-0100-000003010000}">
      <text>
        <r>
          <rPr>
            <sz val="10"/>
            <color rgb="FF000000"/>
            <rFont val="Arial"/>
          </rPr>
          <t>CSP has the ability - the User has the option of choosing BYOD or not.
	-J Brook</t>
        </r>
      </text>
    </comment>
    <comment ref="NK111" authorId="0" shapeId="0" xr:uid="{00000000-0006-0000-0100-0000C9010000}">
      <text>
        <r>
          <rPr>
            <sz val="10"/>
            <color rgb="FF000000"/>
            <rFont val="Arial"/>
          </rPr>
          <t>USER
	-Michael Roza</t>
        </r>
      </text>
    </comment>
    <comment ref="NL111" authorId="0" shapeId="0" xr:uid="{00000000-0006-0000-0100-000043020000}">
      <text>
        <r>
          <rPr>
            <sz val="10"/>
            <color rgb="FF000000"/>
            <rFont val="Arial"/>
          </rPr>
          <t>both
	-Shahid Sharif</t>
        </r>
      </text>
    </comment>
    <comment ref="NM111" authorId="0" shapeId="0" xr:uid="{00000000-0006-0000-0100-00002A010000}">
      <text>
        <r>
          <rPr>
            <sz val="10"/>
            <color rgb="FF000000"/>
            <rFont val="Arial"/>
          </rPr>
          <t>CSP
	-Sunil Jaikumar</t>
        </r>
      </text>
    </comment>
    <comment ref="NW111" authorId="0" shapeId="0" xr:uid="{00000000-0006-0000-0100-000002010000}">
      <text>
        <r>
          <rPr>
            <sz val="10"/>
            <color rgb="FF000000"/>
            <rFont val="Arial"/>
          </rPr>
          <t>If scope of control is just the user for the cloud, if the CSP administers from BYOD devices, then both.
	-J Brook</t>
        </r>
      </text>
    </comment>
    <comment ref="E112" authorId="0" shapeId="0" xr:uid="{00000000-0006-0000-0100-0000030C0000}">
      <text>
        <r>
          <rPr>
            <sz val="10"/>
            <color rgb="FF000000"/>
            <rFont val="Arial"/>
          </rPr>
          <t>Can't maintain compliance of your data unless you know where they are and who's accessing them
	-J Brook</t>
        </r>
      </text>
    </comment>
    <comment ref="J112" authorId="0" shapeId="0" xr:uid="{00000000-0006-0000-0100-0000020C0000}">
      <text>
        <r>
          <rPr>
            <sz val="10"/>
            <color rgb="FF000000"/>
            <rFont val="Arial"/>
          </rPr>
          <t>Risks associated with OS/Patch level, decommissioned status, etc must be managed even on mobile devices.
	-J Brook</t>
        </r>
      </text>
    </comment>
    <comment ref="L112" authorId="0" shapeId="0" xr:uid="{00000000-0006-0000-0100-0000010C0000}">
      <text>
        <r>
          <rPr>
            <sz val="10"/>
            <color rgb="FF000000"/>
            <rFont val="Arial"/>
          </rPr>
          <t>While capability mapping in a general sense applies to everything, this control is not in direct support
	-J Brook</t>
        </r>
      </text>
    </comment>
    <comment ref="P112" authorId="0" shapeId="0" xr:uid="{00000000-0006-0000-0100-0000FE0B0000}">
      <text>
        <r>
          <rPr>
            <sz val="10"/>
            <color rgb="FF000000"/>
            <rFont val="Arial"/>
          </rPr>
          <t>Keep track of unique reference number like a GUID so can see when a device is in inventory
	-J Brook</t>
        </r>
      </text>
    </comment>
    <comment ref="S112" authorId="0" shapeId="0" xr:uid="{00000000-0006-0000-0100-0000F70B0000}">
      <text>
        <r>
          <rPr>
            <sz val="10"/>
            <color rgb="FF000000"/>
            <rFont val="Arial"/>
          </rPr>
          <t>Whom the device is approved to use, BYOD for their user account
	-J Brook</t>
        </r>
      </text>
    </comment>
    <comment ref="AG112" authorId="0" shapeId="0" xr:uid="{00000000-0006-0000-0100-0000EF0B0000}">
      <text>
        <r>
          <rPr>
            <sz val="10"/>
            <color rgb="FF000000"/>
            <rFont val="Arial"/>
          </rPr>
          <t>Make sure they haven't changed their role to something that disqualifies them from doing byod
	-J Brook</t>
        </r>
      </text>
    </comment>
    <comment ref="AH112" authorId="0" shapeId="0" xr:uid="{00000000-0006-0000-0100-0000EE0B0000}">
      <text>
        <r>
          <rPr>
            <sz val="10"/>
            <color rgb="FF000000"/>
            <rFont val="Arial"/>
          </rPr>
          <t>Implementation of this authorization policy
	-J Brook</t>
        </r>
      </text>
    </comment>
    <comment ref="AL112" authorId="0" shapeId="0" xr:uid="{00000000-0006-0000-0100-0000EC0B0000}">
      <text>
        <r>
          <rPr>
            <sz val="10"/>
            <color rgb="FF000000"/>
            <rFont val="Arial"/>
          </rPr>
          <t>The resource in this case is the mobile device itself - data about the resource
	-J Brook</t>
        </r>
      </text>
    </comment>
    <comment ref="NK112" authorId="0" shapeId="0" xr:uid="{00000000-0006-0000-0100-0000C8010000}">
      <text>
        <r>
          <rPr>
            <sz val="10"/>
            <color rgb="FF000000"/>
            <rFont val="Arial"/>
          </rPr>
          <t>USER
	-Michael Roza</t>
        </r>
      </text>
    </comment>
    <comment ref="NL112" authorId="0" shapeId="0" xr:uid="{00000000-0006-0000-0100-000042020000}">
      <text>
        <r>
          <rPr>
            <sz val="10"/>
            <color rgb="FF000000"/>
            <rFont val="Arial"/>
          </rPr>
          <t>both
	-Shahid Sharif</t>
        </r>
      </text>
    </comment>
    <comment ref="F113" authorId="0" shapeId="0" xr:uid="{00000000-0006-0000-0100-0000FD0B0000}">
      <text>
        <r>
          <rPr>
            <sz val="10"/>
            <color rgb="FF000000"/>
            <rFont val="Arial"/>
          </rPr>
          <t>Executives, testing devices, administrative capabilities
	-J Brook</t>
        </r>
      </text>
    </comment>
    <comment ref="H113" authorId="0" shapeId="0" xr:uid="{00000000-0006-0000-0100-0000FC0B0000}">
      <text>
        <r>
          <rPr>
            <sz val="10"/>
            <color rgb="FF000000"/>
            <rFont val="Arial"/>
          </rPr>
          <t>Vendors have to agree to have the corporate MDM in order to use their devices
	-J Brook</t>
        </r>
      </text>
    </comment>
    <comment ref="K113" authorId="0" shapeId="0" xr:uid="{00000000-0006-0000-0100-0000FB0B0000}">
      <text>
        <r>
          <rPr>
            <sz val="10"/>
            <color rgb="FF000000"/>
            <rFont val="Arial"/>
          </rPr>
          <t>How you can do it, why you can do it, especially with BYOD or end user acceptable use policy
	-J Brook</t>
        </r>
      </text>
    </comment>
    <comment ref="L113" authorId="0" shapeId="0" xr:uid="{00000000-0006-0000-0100-0000000C0000}">
      <text>
        <r>
          <rPr>
            <sz val="10"/>
            <color rgb="FF000000"/>
            <rFont val="Arial"/>
          </rPr>
          <t>While capability mapping in a general sense applies to everything, this control is not in direct support
	-J Brook</t>
        </r>
      </text>
    </comment>
    <comment ref="V113" authorId="0" shapeId="0" xr:uid="{00000000-0006-0000-0100-0000F50B0000}">
      <text>
        <r>
          <rPr>
            <sz val="10"/>
            <color rgb="FF000000"/>
            <rFont val="Arial"/>
          </rPr>
          <t>For MDM installation/registration, maybe through a portal
	-J Brook</t>
        </r>
      </text>
    </comment>
    <comment ref="W113" authorId="0" shapeId="0" xr:uid="{00000000-0006-0000-0100-0000F60B0000}">
      <text>
        <r>
          <rPr>
            <sz val="10"/>
            <color rgb="FF000000"/>
            <rFont val="Arial"/>
          </rPr>
          <t>For MDM installation during registration
	-J Brook</t>
        </r>
      </text>
    </comment>
    <comment ref="X113" authorId="0" shapeId="0" xr:uid="{00000000-0006-0000-0100-0000F40B0000}">
      <text>
        <r>
          <rPr>
            <sz val="10"/>
            <color rgb="FF000000"/>
            <rFont val="Arial"/>
          </rPr>
          <t>As part of MDM, would have to be able to use smart card to activate the device
	-J Brook
https://www.computerworld.com/article/2483712/operating-systems/smart-card-readers-for-the-iphone-and-ipad.html
	-J Brook</t>
        </r>
      </text>
    </comment>
    <comment ref="Z113" authorId="0" shapeId="0" xr:uid="{00000000-0006-0000-0100-0000F30B0000}">
      <text>
        <r>
          <rPr>
            <sz val="10"/>
            <color rgb="FF000000"/>
            <rFont val="Arial"/>
          </rPr>
          <t>Part of MDM authentication - thumbprint/facial recognition on mobile device
	-J Brook</t>
        </r>
      </text>
    </comment>
    <comment ref="AB113" authorId="0" shapeId="0" xr:uid="{00000000-0006-0000-0100-0000F20B0000}">
      <text>
        <r>
          <rPr>
            <sz val="10"/>
            <color rgb="FF000000"/>
            <rFont val="Arial"/>
          </rPr>
          <t>Authenticate device before connect to network
	-J Brook</t>
        </r>
      </text>
    </comment>
    <comment ref="BN113" authorId="0" shapeId="0" xr:uid="{00000000-0006-0000-0100-000031000000}">
      <text>
        <r>
          <rPr>
            <sz val="10"/>
            <color rgb="FF000000"/>
            <rFont val="Arial"/>
          </rPr>
          <t>Disagree
	-Jeff Maley</t>
        </r>
      </text>
    </comment>
    <comment ref="BQ113" authorId="0" shapeId="0" xr:uid="{00000000-0006-0000-0100-000030000000}">
      <text>
        <r>
          <rPr>
            <sz val="10"/>
            <color rgb="FF000000"/>
            <rFont val="Arial"/>
          </rPr>
          <t>Disagree
	-Jeff Maley</t>
        </r>
      </text>
    </comment>
    <comment ref="BU113" authorId="0" shapeId="0" xr:uid="{00000000-0006-0000-0100-00002D000000}">
      <text>
        <r>
          <rPr>
            <sz val="10"/>
            <color rgb="FF000000"/>
            <rFont val="Arial"/>
          </rPr>
          <t>Agree
	-Jeff Maley</t>
        </r>
      </text>
    </comment>
    <comment ref="NK113" authorId="0" shapeId="0" xr:uid="{00000000-0006-0000-0100-0000C7010000}">
      <text>
        <r>
          <rPr>
            <sz val="10"/>
            <color rgb="FF000000"/>
            <rFont val="Arial"/>
          </rPr>
          <t>USER
	-Michael Roza</t>
        </r>
      </text>
    </comment>
    <comment ref="NL113" authorId="0" shapeId="0" xr:uid="{00000000-0006-0000-0100-000041020000}">
      <text>
        <r>
          <rPr>
            <sz val="10"/>
            <color rgb="FF000000"/>
            <rFont val="Arial"/>
          </rPr>
          <t>both
	-Shahid Sharif</t>
        </r>
      </text>
    </comment>
    <comment ref="NM113" authorId="0" shapeId="0" xr:uid="{00000000-0006-0000-0100-000029010000}">
      <text>
        <r>
          <rPr>
            <sz val="10"/>
            <color rgb="FF000000"/>
            <rFont val="Arial"/>
          </rPr>
          <t>CSP
	-Sunil Jaikumar</t>
        </r>
      </text>
    </comment>
    <comment ref="H114" authorId="0" shapeId="0" xr:uid="{00000000-0006-0000-0100-0000FA0B0000}">
      <text>
        <r>
          <rPr>
            <sz val="10"/>
            <color rgb="FF000000"/>
            <rFont val="Arial"/>
          </rPr>
          <t>BYOD standpoint, vendor's with their own devices, need encryption
	-J Brook</t>
        </r>
      </text>
    </comment>
    <comment ref="J114" authorId="0" shapeId="0" xr:uid="{00000000-0006-0000-0100-0000F90B0000}">
      <text>
        <r>
          <rPr>
            <sz val="10"/>
            <color rgb="FF000000"/>
            <rFont val="Arial"/>
          </rPr>
          <t>Crypto is big part of risk management
	-J Brook</t>
        </r>
      </text>
    </comment>
    <comment ref="L114" authorId="0" shapeId="0" xr:uid="{00000000-0006-0000-0100-0000FF0B0000}">
      <text>
        <r>
          <rPr>
            <sz val="10"/>
            <color rgb="FF000000"/>
            <rFont val="Arial"/>
          </rPr>
          <t>While capability mapping in a general sense applies to everything, this control is not in direct support
	-J Brook</t>
        </r>
      </text>
    </comment>
    <comment ref="AT114" authorId="0" shapeId="0" xr:uid="{00000000-0006-0000-0100-0000E80B0000}">
      <text>
        <r>
          <rPr>
            <sz val="10"/>
            <color rgb="FF000000"/>
            <rFont val="Arial"/>
          </rPr>
          <t>Defining privileged users - how they access devices and how protect administrative control plane
	-J Brook</t>
        </r>
      </text>
    </comment>
    <comment ref="NK114" authorId="0" shapeId="0" xr:uid="{00000000-0006-0000-0100-0000C6010000}">
      <text>
        <r>
          <rPr>
            <sz val="10"/>
            <color rgb="FF000000"/>
            <rFont val="Arial"/>
          </rPr>
          <t>USER
	-Michael Roza</t>
        </r>
      </text>
    </comment>
    <comment ref="NL114" authorId="0" shapeId="0" xr:uid="{00000000-0006-0000-0100-000040020000}">
      <text>
        <r>
          <rPr>
            <sz val="10"/>
            <color rgb="FF000000"/>
            <rFont val="Arial"/>
          </rPr>
          <t>both
	-Shahid Sharif</t>
        </r>
      </text>
    </comment>
    <comment ref="NM114" authorId="0" shapeId="0" xr:uid="{00000000-0006-0000-0100-000028010000}">
      <text>
        <r>
          <rPr>
            <sz val="10"/>
            <color rgb="FF000000"/>
            <rFont val="Arial"/>
          </rPr>
          <t>CSP
	-Sunil Jaikumar</t>
        </r>
      </text>
    </comment>
    <comment ref="H115" authorId="0" shapeId="0" xr:uid="{00000000-0006-0000-0100-0000F80B0000}">
      <text>
        <r>
          <rPr>
            <sz val="10"/>
            <color rgb="FF000000"/>
            <rFont val="Arial"/>
          </rPr>
          <t>From standpoint of BYOD
	-J Brook</t>
        </r>
      </text>
    </comment>
    <comment ref="AB115" authorId="0" shapeId="0" xr:uid="{00000000-0006-0000-0100-0000F10B0000}">
      <text>
        <r>
          <rPr>
            <sz val="10"/>
            <color rgb="FF000000"/>
            <rFont val="Arial"/>
          </rPr>
          <t>Part of the enforcement of keeping devices off the network/preventative control
	-J Brook</t>
        </r>
      </text>
    </comment>
    <comment ref="NK115" authorId="0" shapeId="0" xr:uid="{00000000-0006-0000-0100-0000C5010000}">
      <text>
        <r>
          <rPr>
            <sz val="10"/>
            <color rgb="FF000000"/>
            <rFont val="Arial"/>
          </rPr>
          <t>USER
	-Michael Roza</t>
        </r>
      </text>
    </comment>
    <comment ref="NL115" authorId="0" shapeId="0" xr:uid="{00000000-0006-0000-0100-00003F020000}">
      <text>
        <r>
          <rPr>
            <sz val="10"/>
            <color rgb="FF000000"/>
            <rFont val="Arial"/>
          </rPr>
          <t>both
	-Shahid Sharif</t>
        </r>
      </text>
    </comment>
    <comment ref="NM115" authorId="0" shapeId="0" xr:uid="{00000000-0006-0000-0100-000027010000}">
      <text>
        <r>
          <rPr>
            <sz val="10"/>
            <color rgb="FF000000"/>
            <rFont val="Arial"/>
          </rPr>
          <t>CSP
	-Sunil Jaikumar</t>
        </r>
      </text>
    </comment>
    <comment ref="BO116" authorId="0" shapeId="0" xr:uid="{00000000-0006-0000-0100-00002F000000}">
      <text>
        <r>
          <rPr>
            <sz val="10"/>
            <color rgb="FF000000"/>
            <rFont val="Arial"/>
          </rPr>
          <t>Disagree
	-Jeff Maley</t>
        </r>
      </text>
    </comment>
    <comment ref="BR116" authorId="0" shapeId="0" xr:uid="{00000000-0006-0000-0100-00002E000000}">
      <text>
        <r>
          <rPr>
            <sz val="10"/>
            <color rgb="FF000000"/>
            <rFont val="Arial"/>
          </rPr>
          <t>Agree
	-Jeff Maley</t>
        </r>
      </text>
    </comment>
    <comment ref="BT116" authorId="0" shapeId="0" xr:uid="{00000000-0006-0000-0100-00002C000000}">
      <text>
        <r>
          <rPr>
            <sz val="10"/>
            <color rgb="FF000000"/>
            <rFont val="Arial"/>
          </rPr>
          <t>Disagree
	-Jeff Maley</t>
        </r>
      </text>
    </comment>
    <comment ref="DD116" authorId="0" shapeId="0" xr:uid="{00000000-0006-0000-0100-0000840C0000}">
      <text>
        <r>
          <rPr>
            <sz val="10"/>
            <color rgb="FF000000"/>
            <rFont val="Arial"/>
          </rPr>
          <t>Agree
	-Mike Greer</t>
        </r>
      </text>
    </comment>
    <comment ref="NK116" authorId="0" shapeId="0" xr:uid="{00000000-0006-0000-0100-0000C4010000}">
      <text>
        <r>
          <rPr>
            <sz val="10"/>
            <color rgb="FF000000"/>
            <rFont val="Arial"/>
          </rPr>
          <t>Both
	-Michael Roza</t>
        </r>
      </text>
    </comment>
    <comment ref="NL116" authorId="0" shapeId="0" xr:uid="{00000000-0006-0000-0100-00003E020000}">
      <text>
        <r>
          <rPr>
            <sz val="10"/>
            <color rgb="FF000000"/>
            <rFont val="Arial"/>
          </rPr>
          <t>both
	-Shahid Sharif</t>
        </r>
      </text>
    </comment>
    <comment ref="NM116" authorId="0" shapeId="0" xr:uid="{00000000-0006-0000-0100-000026010000}">
      <text>
        <r>
          <rPr>
            <sz val="10"/>
            <color rgb="FF000000"/>
            <rFont val="Arial"/>
          </rPr>
          <t>CSP
	-Sunil Jaikumar</t>
        </r>
      </text>
    </comment>
    <comment ref="E117" authorId="0" shapeId="0" xr:uid="{00000000-0006-0000-0100-00002D0C0000}">
      <text>
        <r>
          <rPr>
            <sz val="10"/>
            <color rgb="FF000000"/>
            <rFont val="Arial"/>
          </rPr>
          <t>Checking that a lockout screen would be required for enforcement.  Managing compliance at the business level requires this.
	-J Brook</t>
        </r>
      </text>
    </comment>
    <comment ref="F117" authorId="0" shapeId="0" xr:uid="{00000000-0006-0000-0100-00002C0C0000}">
      <text>
        <r>
          <rPr>
            <sz val="10"/>
            <color rgb="FF000000"/>
            <rFont val="Arial"/>
          </rPr>
          <t>Checking that a lockout screen would be required for enforcement.  Managing policy and compliance at the business level requires this.
	-J Brook</t>
        </r>
      </text>
    </comment>
    <comment ref="G117" authorId="0" shapeId="0" xr:uid="{00000000-0006-0000-0100-0000890C0000}">
      <text>
        <r>
          <rPr>
            <sz val="10"/>
            <color rgb="FF000000"/>
            <rFont val="Arial"/>
          </rPr>
          <t>Agree
	-Mike Greer
Checking that a lockout screen would be required for enforcement.  Managing policy and compliance at the business level requires this.
	-J Brook</t>
        </r>
      </text>
    </comment>
    <comment ref="J117" authorId="0" shapeId="0" xr:uid="{00000000-0006-0000-0100-0000880C0000}">
      <text>
        <r>
          <rPr>
            <sz val="10"/>
            <color rgb="FF000000"/>
            <rFont val="Arial"/>
          </rPr>
          <t>Agree
	-Mike Greer
Hand and hand with risk management and policy management
	-J Brook</t>
        </r>
      </text>
    </comment>
    <comment ref="M117" authorId="0" shapeId="0" xr:uid="{00000000-0006-0000-0100-0000870C0000}">
      <text>
        <r>
          <rPr>
            <sz val="10"/>
            <color rgb="FF000000"/>
            <rFont val="Arial"/>
          </rPr>
          <t>Agree
	-Mike Greer
Hand and hand with risk management and policy management
	-J Brook</t>
        </r>
      </text>
    </comment>
    <comment ref="O117" authorId="0" shapeId="0" xr:uid="{00000000-0006-0000-0100-0000860C0000}">
      <text>
        <r>
          <rPr>
            <sz val="10"/>
            <color rgb="FF000000"/>
            <rFont val="Arial"/>
          </rPr>
          <t>Agree
	-Mike Greer
Hand and hand with risk management and policy management
	-J Brook</t>
        </r>
      </text>
    </comment>
    <comment ref="AT117" authorId="0" shapeId="0" xr:uid="{00000000-0006-0000-0100-0000850C0000}">
      <text>
        <r>
          <rPr>
            <sz val="10"/>
            <color rgb="FF000000"/>
            <rFont val="Arial"/>
          </rPr>
          <t>Disagree
	-Mike Greer
Regardless of personal or corp, if it is using in the construct of BYOD.  It is used to counter data exfiltration.  Remote data wipe is applicable.
	-Shamun Mahmud</t>
        </r>
      </text>
    </comment>
    <comment ref="DZ117" authorId="0" shapeId="0" xr:uid="{00000000-0006-0000-0100-00007D030000}">
      <text>
        <r>
          <rPr>
            <sz val="10"/>
            <color rgb="FF000000"/>
            <rFont val="Arial"/>
          </rPr>
          <t>If handwriting is including protected information.
	-Sean Heide</t>
        </r>
      </text>
    </comment>
    <comment ref="ER117" authorId="0" shapeId="0" xr:uid="{00000000-0006-0000-0100-00002A0C0000}">
      <text>
        <r>
          <rPr>
            <sz val="10"/>
            <color rgb="FF000000"/>
            <rFont val="Arial"/>
          </rPr>
          <t>Company owned devices - doing the configuration and managing configuration on the devices besides just installing devices.
	-J Brook</t>
        </r>
      </text>
    </comment>
    <comment ref="ES117" authorId="0" shapeId="0" xr:uid="{00000000-0006-0000-0100-00002B0C0000}">
      <text>
        <r>
          <rPr>
            <sz val="10"/>
            <color rgb="FF000000"/>
            <rFont val="Arial"/>
          </rPr>
          <t>Company owned devices - doing the configuration and managing configuration on the devices besides just installing devices.
	-J Brook
Compnay owned might have configuration information, BYOD might have NAC policies that requires the correct configuration.
	-J Brook</t>
        </r>
      </text>
    </comment>
    <comment ref="FM117" authorId="0" shapeId="0" xr:uid="{00000000-0006-0000-0100-0000290C0000}">
      <text>
        <r>
          <rPr>
            <sz val="10"/>
            <color rgb="FF000000"/>
            <rFont val="Arial"/>
          </rPr>
          <t>This is the lockout screen, not the authentication piece - don't check until after lockout
	-J Brook</t>
        </r>
      </text>
    </comment>
    <comment ref="FP117" authorId="0" shapeId="0" xr:uid="{00000000-0006-0000-0100-0000280C0000}">
      <text>
        <r>
          <rPr>
            <sz val="10"/>
            <color rgb="FF000000"/>
            <rFont val="Arial"/>
          </rPr>
          <t>Lockout creates event that want to know about. MDM product would probably need to wait until synced back up with the network.
	-J Brook</t>
        </r>
      </text>
    </comment>
    <comment ref="LL117" authorId="0" shapeId="0" xr:uid="{00000000-0006-0000-0100-0000270C0000}">
      <text>
        <r>
          <rPr>
            <sz val="10"/>
            <color rgb="FF000000"/>
            <rFont val="Arial"/>
          </rPr>
          <t>Sensitive information not left open for viewing - tablet on the desk could be considered as part of the policy.
	-J Brook</t>
        </r>
      </text>
    </comment>
    <comment ref="MC117" authorId="0" shapeId="0" xr:uid="{00000000-0006-0000-0100-0000260C0000}">
      <text>
        <r>
          <rPr>
            <sz val="10"/>
            <color rgb="FF000000"/>
            <rFont val="Arial"/>
          </rPr>
          <t>Part of BYOD communications
	-J Brook</t>
        </r>
      </text>
    </comment>
    <comment ref="MJ117" authorId="0" shapeId="0" xr:uid="{00000000-0006-0000-0100-0000250C0000}">
      <text>
        <r>
          <rPr>
            <sz val="10"/>
            <color rgb="FF000000"/>
            <rFont val="Arial"/>
          </rPr>
          <t>MOS is another end-point
	-J Brook</t>
        </r>
      </text>
    </comment>
    <comment ref="NK117" authorId="0" shapeId="0" xr:uid="{00000000-0006-0000-0100-0000C3010000}">
      <text>
        <r>
          <rPr>
            <sz val="10"/>
            <color rgb="FF000000"/>
            <rFont val="Arial"/>
          </rPr>
          <t>Both
	-Michael Roza</t>
        </r>
      </text>
    </comment>
    <comment ref="NL117" authorId="0" shapeId="0" xr:uid="{00000000-0006-0000-0100-00003D020000}">
      <text>
        <r>
          <rPr>
            <sz val="10"/>
            <color rgb="FF000000"/>
            <rFont val="Arial"/>
          </rPr>
          <t>both
	-Shahid Sharif</t>
        </r>
      </text>
    </comment>
    <comment ref="NM117" authorId="0" shapeId="0" xr:uid="{00000000-0006-0000-0100-000025010000}">
      <text>
        <r>
          <rPr>
            <sz val="10"/>
            <color rgb="FF000000"/>
            <rFont val="Arial"/>
          </rPr>
          <t>CSP
	-Sunil Jaikumar</t>
        </r>
      </text>
    </comment>
    <comment ref="E118" authorId="0" shapeId="0" xr:uid="{00000000-0006-0000-0100-0000240C0000}">
      <text>
        <r>
          <rPr>
            <sz val="10"/>
            <color rgb="FF000000"/>
            <rFont val="Arial"/>
          </rPr>
          <t>Consistent with MOS-14, same reason
	-J Brook</t>
        </r>
      </text>
    </comment>
    <comment ref="F118" authorId="0" shapeId="0" xr:uid="{00000000-0006-0000-0100-0000230C0000}">
      <text>
        <r>
          <rPr>
            <sz val="10"/>
            <color rgb="FF000000"/>
            <rFont val="Arial"/>
          </rPr>
          <t>MOS-14
	-J Brook</t>
        </r>
      </text>
    </comment>
    <comment ref="AR118" authorId="0" shapeId="0" xr:uid="{00000000-0006-0000-0100-0000210C0000}">
      <text>
        <r>
          <rPr>
            <sz val="10"/>
            <color rgb="FF000000"/>
            <rFont val="Arial"/>
          </rPr>
          <t>Patching root level user access information.  Mobile devices such as Kindles or Android have multiple privileged usage account.  With a corporate device list could need password vaulting, but not likely.
	-J Brook</t>
        </r>
      </text>
    </comment>
    <comment ref="AS118" authorId="0" shapeId="0" xr:uid="{00000000-0006-0000-0100-0000200C0000}">
      <text>
        <r>
          <rPr>
            <sz val="10"/>
            <color rgb="FF000000"/>
            <rFont val="Arial"/>
          </rPr>
          <t>Patching root level user access information.  Mobile devices such as Kindles or Android have multiple privileged usage account.  With a corporate device list could need password vaulting, but not likely.
	-J Brook</t>
        </r>
      </text>
    </comment>
    <comment ref="AT118" authorId="0" shapeId="0" xr:uid="{00000000-0006-0000-0100-0000220C0000}">
      <text>
        <r>
          <rPr>
            <sz val="10"/>
            <color rgb="FF000000"/>
            <rFont val="Arial"/>
          </rPr>
          <t>OS Patching and changes include Mobile Devices
	-J Brook</t>
        </r>
      </text>
    </comment>
    <comment ref="EM118" authorId="0" shapeId="0" xr:uid="{00000000-0006-0000-0100-00001F0C0000}">
      <text>
        <r>
          <rPr>
            <sz val="10"/>
            <color rgb="FF000000"/>
            <rFont val="Arial"/>
          </rPr>
          <t>Manage mobile applications through a service catalog
	-J Brook</t>
        </r>
      </text>
    </comment>
    <comment ref="FJ118" authorId="0" shapeId="0" xr:uid="{00000000-0006-0000-0100-00001E0C0000}">
      <text>
        <r>
          <rPr>
            <sz val="10"/>
            <color rgb="FF000000"/>
            <rFont val="Arial"/>
          </rPr>
          <t>Want to be able to scan the mobile devices for threats and vulnerabilities
	-J Brook</t>
        </r>
      </text>
    </comment>
    <comment ref="FN118" authorId="0" shapeId="0" xr:uid="{00000000-0006-0000-0100-00001D0C0000}">
      <text>
        <r>
          <rPr>
            <sz val="10"/>
            <color rgb="FF000000"/>
            <rFont val="Arial"/>
          </rPr>
          <t>Application events are not part of the change management processes
	-J Brook</t>
        </r>
      </text>
    </comment>
    <comment ref="FR118" authorId="0" shapeId="0" xr:uid="{00000000-0006-0000-0100-00001C0C0000}">
      <text>
        <r>
          <rPr>
            <sz val="10"/>
            <color rgb="FF000000"/>
            <rFont val="Arial"/>
          </rPr>
          <t>Detect that changes are made outside of the change management process (tickets, requests, changes)
	-J Brook</t>
        </r>
      </text>
    </comment>
    <comment ref="MJ118" authorId="0" shapeId="0" xr:uid="{00000000-0006-0000-0100-00001B0C0000}">
      <text>
        <r>
          <rPr>
            <sz val="10"/>
            <color rgb="FF000000"/>
            <rFont val="Arial"/>
          </rPr>
          <t>Since monitoring for privilege usage events, need end-point monitoring
	-J Brook</t>
        </r>
      </text>
    </comment>
    <comment ref="NK118" authorId="0" shapeId="0" xr:uid="{00000000-0006-0000-0100-0000C2010000}">
      <text>
        <r>
          <rPr>
            <sz val="10"/>
            <color rgb="FF000000"/>
            <rFont val="Arial"/>
          </rPr>
          <t>Both
	-Michael Roza</t>
        </r>
      </text>
    </comment>
    <comment ref="NL118" authorId="0" shapeId="0" xr:uid="{00000000-0006-0000-0100-00003C020000}">
      <text>
        <r>
          <rPr>
            <sz val="10"/>
            <color rgb="FF000000"/>
            <rFont val="Arial"/>
          </rPr>
          <t>both
	-Shahid Sharif</t>
        </r>
      </text>
    </comment>
    <comment ref="NM118" authorId="0" shapeId="0" xr:uid="{00000000-0006-0000-0100-000024010000}">
      <text>
        <r>
          <rPr>
            <sz val="10"/>
            <color rgb="FF000000"/>
            <rFont val="Arial"/>
          </rPr>
          <t>CSP
	-Sunil Jaikumar</t>
        </r>
      </text>
    </comment>
    <comment ref="F119" authorId="0" shapeId="0" xr:uid="{00000000-0006-0000-0100-00001A0C0000}">
      <text>
        <r>
          <rPr>
            <sz val="10"/>
            <color rgb="FF000000"/>
            <rFont val="Arial"/>
          </rPr>
          <t>Think kiosk, lab, demo environment
	-J Brook</t>
        </r>
      </text>
    </comment>
    <comment ref="AF119" authorId="0" shapeId="0" xr:uid="{00000000-0006-0000-0100-0000690B0000}">
      <text>
        <r>
          <rPr>
            <sz val="10"/>
            <color rgb="FF000000"/>
            <rFont val="Arial"/>
          </rPr>
          <t>By definition, using a local account for mobile device.  About the pin and lock screen for example.
	-J Brook</t>
        </r>
      </text>
    </comment>
    <comment ref="AH119" authorId="0" shapeId="0" xr:uid="{00000000-0006-0000-0100-0000190C0000}">
      <text>
        <r>
          <rPr>
            <sz val="10"/>
            <color rgb="FF000000"/>
            <rFont val="Arial"/>
          </rPr>
          <t>AuthZ services - about setting up privileges and rights.
	-J Brook</t>
        </r>
      </text>
    </comment>
    <comment ref="AP119" authorId="0" shapeId="0" xr:uid="{00000000-0006-0000-0100-00006A0B0000}">
      <text>
        <r>
          <rPr>
            <sz val="10"/>
            <color rgb="FF000000"/>
            <rFont val="Arial"/>
          </rPr>
          <t>By definition, using a local account for mobile device.  About the pin and lock screen for example.
	-J Brook</t>
        </r>
      </text>
    </comment>
    <comment ref="AT119" authorId="0" shapeId="0" xr:uid="{00000000-0006-0000-0100-0000180C0000}">
      <text>
        <r>
          <rPr>
            <sz val="10"/>
            <color rgb="FF000000"/>
            <rFont val="Arial"/>
          </rPr>
          <t>Privileged users can have their own passwords.
	-J Brook</t>
        </r>
      </text>
    </comment>
    <comment ref="BO119" authorId="0" shapeId="0" xr:uid="{00000000-0006-0000-0100-0000170C0000}">
      <text>
        <r>
          <rPr>
            <sz val="10"/>
            <color rgb="FF000000"/>
            <rFont val="Arial"/>
          </rPr>
          <t>Password policy, ageing, complexity, not dealing with media.  Consider this elsewhere after an exception.
	-J Brook</t>
        </r>
      </text>
    </comment>
    <comment ref="BR119" authorId="0" shapeId="0" xr:uid="{00000000-0006-0000-0100-0000160C0000}">
      <text>
        <r>
          <rPr>
            <sz val="10"/>
            <color rgb="FF000000"/>
            <rFont val="Arial"/>
          </rPr>
          <t>Enforced on all devices, must have a list of all devices to make the later check of whether it's been implemented.
	-J Brook</t>
        </r>
      </text>
    </comment>
    <comment ref="EM119" authorId="0" shapeId="0" xr:uid="{00000000-0006-0000-0100-0000150C0000}">
      <text>
        <r>
          <rPr>
            <sz val="10"/>
            <color rgb="FF000000"/>
            <rFont val="Arial"/>
          </rPr>
          <t>Password reset services in the catalog
	-J Brook</t>
        </r>
      </text>
    </comment>
    <comment ref="FJ119" authorId="0" shapeId="0" xr:uid="{00000000-0006-0000-0100-0000140C0000}">
      <text>
        <r>
          <rPr>
            <sz val="10"/>
            <color rgb="FF000000"/>
            <rFont val="Arial"/>
          </rPr>
          <t>Could be scanning and finding the default passwords or weak passwords.
	-J Brook</t>
        </r>
      </text>
    </comment>
    <comment ref="FN119" authorId="0" shapeId="0" xr:uid="{00000000-0006-0000-0100-0000130C0000}">
      <text>
        <r>
          <rPr>
            <sz val="10"/>
            <color rgb="FF000000"/>
            <rFont val="Arial"/>
          </rPr>
          <t>Logging of manual password changes.  Monitoring privileged users
	-J Brook</t>
        </r>
      </text>
    </comment>
    <comment ref="FR119" authorId="0" shapeId="0" xr:uid="{00000000-0006-0000-0100-0000120C0000}">
      <text>
        <r>
          <rPr>
            <sz val="10"/>
            <color rgb="FF000000"/>
            <rFont val="Arial"/>
          </rPr>
          <t>Logging of manual password changes.  Monitoring privileged users
	-J Brook</t>
        </r>
      </text>
    </comment>
    <comment ref="GJ119" authorId="0" shapeId="0" xr:uid="{00000000-0006-0000-0100-0000110C0000}">
      <text>
        <r>
          <rPr>
            <sz val="10"/>
            <color rgb="FF000000"/>
            <rFont val="Arial"/>
          </rPr>
          <t>Edge Case - Process of managing changes, but not the process of passwords.  A service account, working specifically with an application administration.
	-J Brook</t>
        </r>
      </text>
    </comment>
    <comment ref="JW119" authorId="0" shapeId="0" xr:uid="{00000000-0006-0000-0100-0000100C0000}">
      <text>
        <r>
          <rPr>
            <sz val="10"/>
            <color rgb="FF000000"/>
            <rFont val="Arial"/>
          </rPr>
          <t>Installing software that has password requirements within the software.  Use the password tool for the right password when installed.
	-J Brook</t>
        </r>
      </text>
    </comment>
    <comment ref="KC119" authorId="0" shapeId="0" xr:uid="{00000000-0006-0000-0100-00000F0C0000}">
      <text>
        <r>
          <rPr>
            <sz val="10"/>
            <color rgb="FF000000"/>
            <rFont val="Arial"/>
          </rPr>
          <t>Edge case: automated password resets must follow the policy.
	-J Brook</t>
        </r>
      </text>
    </comment>
    <comment ref="MJ119" authorId="0" shapeId="0" xr:uid="{00000000-0006-0000-0100-00000E0C0000}">
      <text>
        <r>
          <rPr>
            <sz val="10"/>
            <color rgb="FF000000"/>
            <rFont val="Arial"/>
          </rPr>
          <t>Since monitoring for privilege usage events, need end-point monitoring
	-J Brook</t>
        </r>
      </text>
    </comment>
    <comment ref="MV119" authorId="0" shapeId="0" xr:uid="{00000000-0006-0000-0100-00000D0C0000}">
      <text>
        <r>
          <rPr>
            <sz val="10"/>
            <color rgb="FF000000"/>
            <rFont val="Arial"/>
          </rPr>
          <t>Trying to get elevated password through brute force
	-J Brook</t>
        </r>
      </text>
    </comment>
    <comment ref="NK119" authorId="0" shapeId="0" xr:uid="{00000000-0006-0000-0100-0000C1010000}">
      <text>
        <r>
          <rPr>
            <sz val="10"/>
            <color rgb="FF000000"/>
            <rFont val="Arial"/>
          </rPr>
          <t>Both
	-Michael Roza</t>
        </r>
      </text>
    </comment>
    <comment ref="NL119" authorId="0" shapeId="0" xr:uid="{00000000-0006-0000-0100-000047020000}">
      <text>
        <r>
          <rPr>
            <sz val="10"/>
            <color rgb="FF000000"/>
            <rFont val="Arial"/>
          </rPr>
          <t>both
	-Shahid Sharif</t>
        </r>
      </text>
    </comment>
    <comment ref="NM119" authorId="0" shapeId="0" xr:uid="{00000000-0006-0000-0100-000023010000}">
      <text>
        <r>
          <rPr>
            <sz val="10"/>
            <color rgb="FF000000"/>
            <rFont val="Arial"/>
          </rPr>
          <t>CSP
	-Sunil Jaikumar</t>
        </r>
      </text>
    </comment>
    <comment ref="G120" authorId="0" shapeId="0" xr:uid="{00000000-0006-0000-0100-0000090D0000}">
      <text>
        <r>
          <rPr>
            <sz val="10"/>
            <color rgb="FF000000"/>
            <rFont val="Arial"/>
          </rPr>
          <t>Dan: Agree
	-Anonymous</t>
        </r>
      </text>
    </comment>
    <comment ref="I120" authorId="0" shapeId="0" xr:uid="{00000000-0006-0000-0100-0000080D0000}">
      <text>
        <r>
          <rPr>
            <sz val="10"/>
            <color rgb="FF000000"/>
            <rFont val="Arial"/>
          </rPr>
          <t>Dan: Agree
	-Anonymous</t>
        </r>
      </text>
    </comment>
    <comment ref="J120" authorId="0" shapeId="0" xr:uid="{00000000-0006-0000-0100-0000070D0000}">
      <text>
        <r>
          <rPr>
            <sz val="10"/>
            <color rgb="FF000000"/>
            <rFont val="Arial"/>
          </rPr>
          <t>Dan: Agree.
	-Anonymous</t>
        </r>
      </text>
    </comment>
    <comment ref="AH120" authorId="0" shapeId="0" xr:uid="{00000000-0006-0000-0100-0000060D0000}">
      <text>
        <r>
          <rPr>
            <sz val="10"/>
            <color rgb="FF000000"/>
            <rFont val="Arial"/>
          </rPr>
          <t>Dan:  Disagree.  This capability is about access control not MDM..
	-Anonymous
BYOD device owner would need to submit to data custodian (company).  The enforcement is handled by MDM solution and would include authorization such as defined in the policy (ex: biometrics, 6-char password requirements, etc).
	-Shamun Mahmud</t>
        </r>
      </text>
    </comment>
    <comment ref="AI120" authorId="0" shapeId="0" xr:uid="{00000000-0006-0000-0100-0000050D0000}">
      <text>
        <r>
          <rPr>
            <sz val="10"/>
            <color rgb="FF000000"/>
            <rFont val="Arial"/>
          </rPr>
          <t>Dan:  Disagree.  This capability is about access control not MDM.
	-Anonymous
Backup requires both
	-Shamun Mahmud
BYOD device owner would need to submit to data custodian (company).  The enforcement is handled by MDM solution and would include authorization such as defined in the policy (ex: biometrics, 6-char password requirements, etc).
	-Shamun Mahmud</t>
        </r>
      </text>
    </comment>
    <comment ref="AJ120" authorId="0" shapeId="0" xr:uid="{00000000-0006-0000-0100-0000040D0000}">
      <text>
        <r>
          <rPr>
            <sz val="10"/>
            <color rgb="FF000000"/>
            <rFont val="Arial"/>
          </rPr>
          <t>Dan:  Disagree.  This capability is about access control not MDM.
	-Anonymous
BYOD device owner would need to submit to data custodian (company).  The enforcement is handled by MDM solution and would include authorization such as defined in the policy (ex: biometrics, 6-char password requirements, etc).
	-Shamun Mahmud</t>
        </r>
      </text>
    </comment>
    <comment ref="BL120" authorId="0" shapeId="0" xr:uid="{00000000-0006-0000-0100-0000030D0000}">
      <text>
        <r>
          <rPr>
            <sz val="10"/>
            <color rgb="FF000000"/>
            <rFont val="Arial"/>
          </rPr>
          <t>Dan: Agree
	-Anonymous</t>
        </r>
      </text>
    </comment>
    <comment ref="BQ120" authorId="0" shapeId="0" xr:uid="{00000000-0006-0000-0100-0000020D0000}">
      <text>
        <r>
          <rPr>
            <sz val="10"/>
            <color rgb="FF000000"/>
            <rFont val="Arial"/>
          </rPr>
          <t>Dan: Agree  to add.  This is one type of malware prevention that may be used.
	-Anonymous</t>
        </r>
      </text>
    </comment>
    <comment ref="DD120" authorId="0" shapeId="0" xr:uid="{00000000-0006-0000-0100-0000010D0000}">
      <text>
        <r>
          <rPr>
            <sz val="10"/>
            <color rgb="FF000000"/>
            <rFont val="Arial"/>
          </rPr>
          <t>Dan: Agree
	-Anonymous</t>
        </r>
      </text>
    </comment>
    <comment ref="DG120" authorId="0" shapeId="0" xr:uid="{00000000-0006-0000-0100-0000000D0000}">
      <text>
        <r>
          <rPr>
            <sz val="10"/>
            <color rgb="FF000000"/>
            <rFont val="Arial"/>
          </rPr>
          <t>Dan: Agree
	-Anonymous</t>
        </r>
      </text>
    </comment>
    <comment ref="DH120" authorId="0" shapeId="0" xr:uid="{00000000-0006-0000-0100-0000FF0C0000}">
      <text>
        <r>
          <rPr>
            <sz val="10"/>
            <color rgb="FF000000"/>
            <rFont val="Arial"/>
          </rPr>
          <t>Dan: Agree
	-Anonymous</t>
        </r>
      </text>
    </comment>
    <comment ref="DJ120" authorId="0" shapeId="0" xr:uid="{00000000-0006-0000-0100-0000FE0C0000}">
      <text>
        <r>
          <rPr>
            <sz val="10"/>
            <color rgb="FF000000"/>
            <rFont val="Arial"/>
          </rPr>
          <t>Dan: Agree to add.
	-Anonymous</t>
        </r>
      </text>
    </comment>
    <comment ref="DP120" authorId="0" shapeId="0" xr:uid="{00000000-0006-0000-0100-0000FD0C0000}">
      <text>
        <r>
          <rPr>
            <sz val="10"/>
            <color rgb="FF000000"/>
            <rFont val="Arial"/>
          </rPr>
          <t>Dan: Agree to add
	-Anonymous</t>
        </r>
      </text>
    </comment>
    <comment ref="EM120" authorId="0" shapeId="0" xr:uid="{00000000-0006-0000-0100-0000FC0C0000}">
      <text>
        <r>
          <rPr>
            <sz val="10"/>
            <color rgb="FF000000"/>
            <rFont val="Arial"/>
          </rPr>
          <t>Dan: Agree.
	-Anonymous</t>
        </r>
      </text>
    </comment>
    <comment ref="ER120" authorId="0" shapeId="0" xr:uid="{00000000-0006-0000-0100-0000FB0C0000}">
      <text>
        <r>
          <rPr>
            <sz val="10"/>
            <color rgb="FF000000"/>
            <rFont val="Arial"/>
          </rPr>
          <t>Dan:  Not sure.. would BYOD devices be under configuration management?
	-Anonymous</t>
        </r>
      </text>
    </comment>
    <comment ref="ES120" authorId="0" shapeId="0" xr:uid="{00000000-0006-0000-0100-0000FA0C0000}">
      <text>
        <r>
          <rPr>
            <sz val="10"/>
            <color rgb="FF000000"/>
            <rFont val="Arial"/>
          </rPr>
          <t>Dan:  Not sure.. would BYOD devices be under configuration management?
	-Anonymous</t>
        </r>
      </text>
    </comment>
    <comment ref="FB120" authorId="0" shapeId="0" xr:uid="{00000000-0006-0000-0100-0000F90C0000}">
      <text>
        <r>
          <rPr>
            <sz val="10"/>
            <color rgb="FF000000"/>
            <rFont val="Arial"/>
          </rPr>
          <t>Dan: Agree
	-Anonymous</t>
        </r>
      </text>
    </comment>
    <comment ref="FD120" authorId="0" shapeId="0" xr:uid="{00000000-0006-0000-0100-0000F80C0000}">
      <text>
        <r>
          <rPr>
            <sz val="10"/>
            <color rgb="FF000000"/>
            <rFont val="Arial"/>
          </rPr>
          <t>Dan: Agree
	-Anonymous</t>
        </r>
      </text>
    </comment>
    <comment ref="FE120" authorId="0" shapeId="0" xr:uid="{00000000-0006-0000-0100-0000F70C0000}">
      <text>
        <r>
          <rPr>
            <sz val="10"/>
            <color rgb="FF000000"/>
            <rFont val="Arial"/>
          </rPr>
          <t>Dan: Agree
	-Anonymous</t>
        </r>
      </text>
    </comment>
    <comment ref="FJ120" authorId="0" shapeId="0" xr:uid="{00000000-0006-0000-0100-0000F60C0000}">
      <text>
        <r>
          <rPr>
            <sz val="10"/>
            <color rgb="FF000000"/>
            <rFont val="Arial"/>
          </rPr>
          <t>Dan: Disagree.  Not sure what  TVM has to do with this control.
	-Anonymous
Unapproved Application Stores prevent malware infections?
	-J Brook</t>
        </r>
      </text>
    </comment>
    <comment ref="FL120" authorId="0" shapeId="0" xr:uid="{00000000-0006-0000-0100-0000F50C0000}">
      <text>
        <r>
          <rPr>
            <sz val="10"/>
            <color rgb="FF000000"/>
            <rFont val="Arial"/>
          </rPr>
          <t>Dan: Disagree.  What does auth events have to do with this?
	-Anonymous
Have to authorize access to backup locations so that no DoS/data integrity issues
	-J Brook</t>
        </r>
      </text>
    </comment>
    <comment ref="FM120" authorId="0" shapeId="0" xr:uid="{00000000-0006-0000-0100-0000F40C0000}">
      <text>
        <r>
          <rPr>
            <sz val="10"/>
            <color rgb="FF000000"/>
            <rFont val="Arial"/>
          </rPr>
          <t>Dan: Disagree.  What does auth events have to do with this?
	-Anonymous
Different systems with different authentication?
	-J Brook</t>
        </r>
      </text>
    </comment>
    <comment ref="FN120" authorId="0" shapeId="0" xr:uid="{00000000-0006-0000-0100-0000F30C0000}">
      <text>
        <r>
          <rPr>
            <sz val="10"/>
            <color rgb="FF000000"/>
            <rFont val="Arial"/>
          </rPr>
          <t>Dan: Disagree.  What does app events have to do with this?
	-Anonymous
Tracking of application stores used and success of remote wipe?
	-J Brook</t>
        </r>
      </text>
    </comment>
    <comment ref="FV120" authorId="0" shapeId="0" xr:uid="{00000000-0006-0000-0100-0000F20C0000}">
      <text>
        <r>
          <rPr>
            <sz val="10"/>
            <color rgb="FF000000"/>
            <rFont val="Arial"/>
          </rPr>
          <t>Dan: Agree
	-Anonymous</t>
        </r>
      </text>
    </comment>
    <comment ref="GG120" authorId="0" shapeId="0" xr:uid="{00000000-0006-0000-0100-0000F10C0000}">
      <text>
        <r>
          <rPr>
            <sz val="10"/>
            <color rgb="FF000000"/>
            <rFont val="Arial"/>
          </rPr>
          <t>Dan:  Not sure.. Are BYOD devices in CMDB?
	-Anonymous
How do you track the use of anti-malware and which devices are in MDM otherwise?
	-J Brook</t>
        </r>
      </text>
    </comment>
    <comment ref="GJ120" authorId="0" shapeId="0" xr:uid="{00000000-0006-0000-0100-0000F00C0000}">
      <text>
        <r>
          <rPr>
            <sz val="10"/>
            <color rgb="FF000000"/>
            <rFont val="Arial"/>
          </rPr>
          <t>Dan: Disagree.. BYOD would not go through Change Management process
	-Anonymous</t>
        </r>
      </text>
    </comment>
    <comment ref="GL120" authorId="0" shapeId="0" xr:uid="{00000000-0006-0000-0100-0000EF0C0000}">
      <text>
        <r>
          <rPr>
            <sz val="10"/>
            <color rgb="FF000000"/>
            <rFont val="Arial"/>
          </rPr>
          <t>Dan: Agree
	-Anonymous</t>
        </r>
      </text>
    </comment>
    <comment ref="GP120" authorId="0" shapeId="0" xr:uid="{00000000-0006-0000-0100-0000EE0C0000}">
      <text>
        <r>
          <rPr>
            <sz val="10"/>
            <color rgb="FF000000"/>
            <rFont val="Arial"/>
          </rPr>
          <t>Dan: Disagree.  Not sure what busienss strategy has to do with this.
	-Anonymous
Allowance of BYOD in the first place.
	-J Brook</t>
        </r>
      </text>
    </comment>
    <comment ref="IV120" authorId="0" shapeId="0" xr:uid="{00000000-0006-0000-0100-0000ED0C0000}">
      <text>
        <r>
          <rPr>
            <sz val="10"/>
            <color rgb="FF000000"/>
            <rFont val="Arial"/>
          </rPr>
          <t>Dan: Agree.  goes with the backup statement in the control
	-Anonymous</t>
        </r>
      </text>
    </comment>
    <comment ref="JW120" authorId="0" shapeId="0" xr:uid="{00000000-0006-0000-0100-0000EC0C0000}">
      <text>
        <r>
          <rPr>
            <sz val="10"/>
            <color rgb="FF000000"/>
            <rFont val="Arial"/>
          </rPr>
          <t>Dan: Agree
	-Anonymous</t>
        </r>
      </text>
    </comment>
    <comment ref="JZ120" authorId="0" shapeId="0" xr:uid="{00000000-0006-0000-0100-0000EB0C0000}">
      <text>
        <r>
          <rPr>
            <sz val="10"/>
            <color rgb="FF000000"/>
            <rFont val="Arial"/>
          </rPr>
          <t>Dan: Disagree.  BYOD would not be under configuration management.
	-Anonymous
How else do you know if the backups and anti-malware software applied?
	-J Brook</t>
        </r>
      </text>
    </comment>
    <comment ref="KX120" authorId="0" shapeId="0" xr:uid="{00000000-0006-0000-0100-0000EA0C0000}">
      <text>
        <r>
          <rPr>
            <sz val="10"/>
            <color rgb="FF000000"/>
            <rFont val="Arial"/>
          </rPr>
          <t>Dan: Disagree.  There would not be a standard build for BYOD.
	-Anonymous</t>
        </r>
      </text>
    </comment>
    <comment ref="KY120" authorId="0" shapeId="0" xr:uid="{00000000-0006-0000-0100-0000E90C0000}">
      <text>
        <r>
          <rPr>
            <sz val="10"/>
            <color rgb="FF000000"/>
            <rFont val="Arial"/>
          </rPr>
          <t>Dan: Disagree.  What is versioned?
	-Anonymous</t>
        </r>
      </text>
    </comment>
    <comment ref="KZ120" authorId="0" shapeId="0" xr:uid="{00000000-0006-0000-0100-0000E80C0000}">
      <text>
        <r>
          <rPr>
            <sz val="10"/>
            <color rgb="FF000000"/>
            <rFont val="Arial"/>
          </rPr>
          <t>Dan: Disagree.. This control does not have anything to do with software source code.
	-Anonymous
Would this apply to internal builds as well? Internal application stores?
	-J Brook</t>
        </r>
      </text>
    </comment>
    <comment ref="LN120" authorId="0" shapeId="0" xr:uid="{00000000-0006-0000-0100-0000E70C0000}">
      <text>
        <r>
          <rPr>
            <sz val="10"/>
            <color rgb="FF000000"/>
            <rFont val="Arial"/>
          </rPr>
          <t>Dan: Agree.
	-Anonymous</t>
        </r>
      </text>
    </comment>
    <comment ref="LY120" authorId="0" shapeId="0" xr:uid="{00000000-0006-0000-0100-0000E60C0000}">
      <text>
        <r>
          <rPr>
            <sz val="10"/>
            <color rgb="FF000000"/>
            <rFont val="Arial"/>
          </rPr>
          <t>Dan: Agree
	-Anonymous</t>
        </r>
      </text>
    </comment>
    <comment ref="MC120" authorId="0" shapeId="0" xr:uid="{00000000-0006-0000-0100-0000E50C0000}">
      <text>
        <r>
          <rPr>
            <sz val="10"/>
            <color rgb="FF000000"/>
            <rFont val="Arial"/>
          </rPr>
          <t>Dan: Agree
	-Anonymous</t>
        </r>
      </text>
    </comment>
    <comment ref="MJ120" authorId="0" shapeId="0" xr:uid="{00000000-0006-0000-0100-0000E40C0000}">
      <text>
        <r>
          <rPr>
            <sz val="10"/>
            <color rgb="FF000000"/>
            <rFont val="Arial"/>
          </rPr>
          <t>Dan: Agree
	-Anonymous</t>
        </r>
      </text>
    </comment>
    <comment ref="MO120" authorId="0" shapeId="0" xr:uid="{00000000-0006-0000-0100-0000E30C0000}">
      <text>
        <r>
          <rPr>
            <sz val="10"/>
            <color rgb="FF000000"/>
            <rFont val="Arial"/>
          </rPr>
          <t>Dan: Agree
	-Anonymous</t>
        </r>
      </text>
    </comment>
    <comment ref="MT120" authorId="0" shapeId="0" xr:uid="{00000000-0006-0000-0100-0000550B0000}">
      <text>
        <r>
          <rPr>
            <sz val="10"/>
            <color rgb="FF000000"/>
            <rFont val="Arial"/>
          </rPr>
          <t>Edge case: Mobile anti-phishing software
	-J Brook</t>
        </r>
      </text>
    </comment>
    <comment ref="NK120" authorId="0" shapeId="0" xr:uid="{00000000-0006-0000-0100-0000C0010000}">
      <text>
        <r>
          <rPr>
            <sz val="10"/>
            <color rgb="FF000000"/>
            <rFont val="Arial"/>
          </rPr>
          <t>Both
	-Michael Roza</t>
        </r>
      </text>
    </comment>
    <comment ref="NL120" authorId="0" shapeId="0" xr:uid="{00000000-0006-0000-0100-000048020000}">
      <text>
        <r>
          <rPr>
            <sz val="10"/>
            <color rgb="FF000000"/>
            <rFont val="Arial"/>
          </rPr>
          <t>both
	-Shahid Sharif</t>
        </r>
      </text>
    </comment>
    <comment ref="NM120" authorId="0" shapeId="0" xr:uid="{00000000-0006-0000-0100-000022010000}">
      <text>
        <r>
          <rPr>
            <sz val="10"/>
            <color rgb="FF000000"/>
            <rFont val="Arial"/>
          </rPr>
          <t>CSP
	-Sunil Jaikumar</t>
        </r>
      </text>
    </comment>
    <comment ref="E121" authorId="0" shapeId="0" xr:uid="{00000000-0006-0000-0100-0000E20C0000}">
      <text>
        <r>
          <rPr>
            <sz val="10"/>
            <color rgb="FF000000"/>
            <rFont val="Arial"/>
          </rPr>
          <t>Dan: Agree
	-Anonymous</t>
        </r>
      </text>
    </comment>
    <comment ref="J121" authorId="0" shapeId="0" xr:uid="{00000000-0006-0000-0100-0000E10C0000}">
      <text>
        <r>
          <rPr>
            <sz val="10"/>
            <color rgb="FF000000"/>
            <rFont val="Arial"/>
          </rPr>
          <t>Dan: Agree
	-Anonymous</t>
        </r>
      </text>
    </comment>
    <comment ref="M121" authorId="0" shapeId="0" xr:uid="{00000000-0006-0000-0100-0000E00C0000}">
      <text>
        <r>
          <rPr>
            <sz val="10"/>
            <color rgb="FF000000"/>
            <rFont val="Arial"/>
          </rPr>
          <t>Dan: Agree
	-Anonymous</t>
        </r>
      </text>
    </comment>
    <comment ref="O121" authorId="0" shapeId="0" xr:uid="{00000000-0006-0000-0100-0000DF0C0000}">
      <text>
        <r>
          <rPr>
            <sz val="10"/>
            <color rgb="FF000000"/>
            <rFont val="Arial"/>
          </rPr>
          <t>Dan: Agree
	-Anonymous</t>
        </r>
      </text>
    </comment>
    <comment ref="AH121" authorId="0" shapeId="0" xr:uid="{00000000-0006-0000-0100-0000DE0C0000}">
      <text>
        <r>
          <rPr>
            <sz val="10"/>
            <color rgb="FF000000"/>
            <rFont val="Arial"/>
          </rPr>
          <t>Dan: Disagree.. this does not apply to remote wipe.
	-Anonymous
This is policy enforcement of the authorization to store corp data on the BYOD device.
	-Shamun Mahmud</t>
        </r>
      </text>
    </comment>
    <comment ref="AT121" authorId="0" shapeId="0" xr:uid="{00000000-0006-0000-0100-0000DD0C0000}">
      <text>
        <r>
          <rPr>
            <sz val="10"/>
            <color rgb="FF000000"/>
            <rFont val="Arial"/>
          </rPr>
          <t>Dan: Disagree.. this does not apply to remote wipe.
	-Anonymous
The resource being protected is the data.  Remote wipe protects the data from unauthorized disclosure.
	-Shamun Mahmud</t>
        </r>
      </text>
    </comment>
    <comment ref="CL121" authorId="0" shapeId="0" xr:uid="{00000000-0006-0000-0100-0000DC0C0000}">
      <text>
        <r>
          <rPr>
            <sz val="10"/>
            <color rgb="FF000000"/>
            <rFont val="Arial"/>
          </rPr>
          <t>Dan: Agree
	-Anonymous</t>
        </r>
      </text>
    </comment>
    <comment ref="CQ121" authorId="0" shapeId="0" xr:uid="{00000000-0006-0000-0100-0000DB0C0000}">
      <text>
        <r>
          <rPr>
            <sz val="10"/>
            <color rgb="FF000000"/>
            <rFont val="Arial"/>
          </rPr>
          <t>Dan: Agree
	-Anonymous</t>
        </r>
      </text>
    </comment>
    <comment ref="CS121" authorId="0" shapeId="0" xr:uid="{00000000-0006-0000-0100-0000DA0C0000}">
      <text>
        <r>
          <rPr>
            <sz val="10"/>
            <color rgb="FF000000"/>
            <rFont val="Arial"/>
          </rPr>
          <t>Dan: Agree
	-Anonymous</t>
        </r>
      </text>
    </comment>
    <comment ref="DD121" authorId="0" shapeId="0" xr:uid="{00000000-0006-0000-0100-0000D90C0000}">
      <text>
        <r>
          <rPr>
            <sz val="10"/>
            <color rgb="FF000000"/>
            <rFont val="Arial"/>
          </rPr>
          <t>Dan: Agree
	-Anonymous</t>
        </r>
      </text>
    </comment>
    <comment ref="DG121" authorId="0" shapeId="0" xr:uid="{00000000-0006-0000-0100-0000D80C0000}">
      <text>
        <r>
          <rPr>
            <sz val="10"/>
            <color rgb="FF000000"/>
            <rFont val="Arial"/>
          </rPr>
          <t>Dan: Agree
	-Anonymous</t>
        </r>
      </text>
    </comment>
    <comment ref="DH121" authorId="0" shapeId="0" xr:uid="{00000000-0006-0000-0100-0000D70C0000}">
      <text>
        <r>
          <rPr>
            <sz val="10"/>
            <color rgb="FF000000"/>
            <rFont val="Arial"/>
          </rPr>
          <t>Dan: Agree
	-Anonymous</t>
        </r>
      </text>
    </comment>
    <comment ref="DI121" authorId="0" shapeId="0" xr:uid="{00000000-0006-0000-0100-0000D60C0000}">
      <text>
        <r>
          <rPr>
            <sz val="10"/>
            <color rgb="FF000000"/>
            <rFont val="Arial"/>
          </rPr>
          <t>Dan: Agree
	-Anonymous</t>
        </r>
      </text>
    </comment>
    <comment ref="DP121" authorId="0" shapeId="0" xr:uid="{00000000-0006-0000-0100-0000D50C0000}">
      <text>
        <r>
          <rPr>
            <sz val="10"/>
            <color rgb="FF000000"/>
            <rFont val="Arial"/>
          </rPr>
          <t>Dan: Agree
	-Anonymous</t>
        </r>
      </text>
    </comment>
    <comment ref="DQ121" authorId="0" shapeId="0" xr:uid="{00000000-0006-0000-0100-0000D40C0000}">
      <text>
        <r>
          <rPr>
            <sz val="10"/>
            <color rgb="FF000000"/>
            <rFont val="Arial"/>
          </rPr>
          <t>Dan:  Add this one as well. to cover portable devices issued by company.
	-Anonymous</t>
        </r>
      </text>
    </comment>
    <comment ref="DX121" authorId="0" shapeId="0" xr:uid="{00000000-0006-0000-0100-0000D30C0000}">
      <text>
        <r>
          <rPr>
            <sz val="10"/>
            <color rgb="FF000000"/>
            <rFont val="Arial"/>
          </rPr>
          <t>Dan: Add this one as well.  Sandboxes are a way to allow for wiping company data.
	-Anonymous</t>
        </r>
      </text>
    </comment>
    <comment ref="ER121" authorId="0" shapeId="0" xr:uid="{00000000-0006-0000-0100-0000D20C0000}">
      <text>
        <r>
          <rPr>
            <sz val="10"/>
            <color rgb="FF000000"/>
            <rFont val="Arial"/>
          </rPr>
          <t>Dan: Agree
	-Anonymous</t>
        </r>
      </text>
    </comment>
    <comment ref="ES121" authorId="0" shapeId="0" xr:uid="{00000000-0006-0000-0100-0000D10C0000}">
      <text>
        <r>
          <rPr>
            <sz val="10"/>
            <color rgb="FF000000"/>
            <rFont val="Arial"/>
          </rPr>
          <t>Dan: Agree
	-Anonymous</t>
        </r>
      </text>
    </comment>
    <comment ref="FB121" authorId="0" shapeId="0" xr:uid="{00000000-0006-0000-0100-0000D00C0000}">
      <text>
        <r>
          <rPr>
            <sz val="10"/>
            <color rgb="FF000000"/>
            <rFont val="Arial"/>
          </rPr>
          <t>Dan: Agree to keep.  Non prod data may need to be wiped as well.
	-Anonymous</t>
        </r>
      </text>
    </comment>
    <comment ref="FD121" authorId="0" shapeId="0" xr:uid="{00000000-0006-0000-0100-0000CF0C0000}">
      <text>
        <r>
          <rPr>
            <sz val="10"/>
            <color rgb="FF000000"/>
            <rFont val="Arial"/>
          </rPr>
          <t>Dan: Agree.. May need to segregate company and personal data.
	-Anonymous</t>
        </r>
      </text>
    </comment>
    <comment ref="FE121" authorId="0" shapeId="0" xr:uid="{00000000-0006-0000-0100-0000CE0C0000}">
      <text>
        <r>
          <rPr>
            <sz val="10"/>
            <color rgb="FF000000"/>
            <rFont val="Arial"/>
          </rPr>
          <t>Dan: Agree
	-Anonymous</t>
        </r>
      </text>
    </comment>
    <comment ref="FJ121" authorId="0" shapeId="0" xr:uid="{00000000-0006-0000-0100-0000CD0C0000}">
      <text>
        <r>
          <rPr>
            <sz val="10"/>
            <color rgb="FF000000"/>
            <rFont val="Arial"/>
          </rPr>
          <t>Dan: Disagree.  What does TVM have to do with this control?
	-Anonymous
Applying patches on BYOD prevents malware infrection for 0day hacks
	-J Brook</t>
        </r>
      </text>
    </comment>
    <comment ref="FN121" authorId="0" shapeId="0" xr:uid="{00000000-0006-0000-0100-0000CC0C0000}">
      <text>
        <r>
          <rPr>
            <sz val="10"/>
            <color rgb="FF000000"/>
            <rFont val="Arial"/>
          </rPr>
          <t>Dan: Disagree.  What do app events have to do with this control?
	-Anonymous
Application wipe requires details that the wipe succeeded?
	-J Brook</t>
        </r>
      </text>
    </comment>
    <comment ref="FP121" authorId="0" shapeId="0" xr:uid="{00000000-0006-0000-0100-0000CB0C0000}">
      <text>
        <r>
          <rPr>
            <sz val="10"/>
            <color rgb="FF000000"/>
            <rFont val="Arial"/>
          </rPr>
          <t>Dan: Agree
	-Anonymous</t>
        </r>
      </text>
    </comment>
    <comment ref="GF121" authorId="0" shapeId="0" xr:uid="{00000000-0006-0000-0100-0000CA0C0000}">
      <text>
        <r>
          <rPr>
            <sz val="10"/>
            <color rgb="FF000000"/>
            <rFont val="Arial"/>
          </rPr>
          <t>Dan: Agree
	-Anonymous</t>
        </r>
      </text>
    </comment>
    <comment ref="GG121" authorId="0" shapeId="0" xr:uid="{00000000-0006-0000-0100-0000C90C0000}">
      <text>
        <r>
          <rPr>
            <sz val="10"/>
            <color rgb="FF000000"/>
            <rFont val="Arial"/>
          </rPr>
          <t>Dan: Agree
	-Anonymous</t>
        </r>
      </text>
    </comment>
    <comment ref="GJ121" authorId="0" shapeId="0" xr:uid="{00000000-0006-0000-0100-0000C80C0000}">
      <text>
        <r>
          <rPr>
            <sz val="10"/>
            <color rgb="FF000000"/>
            <rFont val="Arial"/>
          </rPr>
          <t>Dan: Agree
	-Anonymous</t>
        </r>
      </text>
    </comment>
    <comment ref="GL121" authorId="0" shapeId="0" xr:uid="{00000000-0006-0000-0100-0000C70C0000}">
      <text>
        <r>
          <rPr>
            <sz val="10"/>
            <color rgb="FF000000"/>
            <rFont val="Arial"/>
          </rPr>
          <t>Dan: Agree
	-Anonymous</t>
        </r>
      </text>
    </comment>
    <comment ref="GP121" authorId="0" shapeId="0" xr:uid="{00000000-0006-0000-0100-00000D030000}">
      <text>
        <r>
          <rPr>
            <sz val="10"/>
            <color rgb="FF000000"/>
            <rFont val="Arial"/>
          </rPr>
          <t>Is remote wipe a good enough solution for strategic use of BYOD
	-J Brook
Dan said: What does this have to do with strategy (resolved accidentally)
	-J Brook</t>
        </r>
      </text>
    </comment>
    <comment ref="JW121" authorId="0" shapeId="0" xr:uid="{00000000-0006-0000-0100-0000C60C0000}">
      <text>
        <r>
          <rPr>
            <sz val="10"/>
            <color rgb="FF000000"/>
            <rFont val="Arial"/>
          </rPr>
          <t>Dan: Disagree. this is not about software management.
	-Anonymous
Isn't MDM software that needs to be managed?
	-J Brook</t>
        </r>
      </text>
    </comment>
    <comment ref="JZ121" authorId="0" shapeId="0" xr:uid="{00000000-0006-0000-0100-0000C50C0000}">
      <text>
        <r>
          <rPr>
            <sz val="10"/>
            <color rgb="FF000000"/>
            <rFont val="Arial"/>
          </rPr>
          <t>Dan: Agree
	-Anonymous</t>
        </r>
      </text>
    </comment>
    <comment ref="KA121" authorId="0" shapeId="0" xr:uid="{00000000-0006-0000-0100-0000C40C0000}">
      <text>
        <r>
          <rPr>
            <sz val="10"/>
            <color rgb="FF000000"/>
            <rFont val="Arial"/>
          </rPr>
          <t>Dan: Agree
	-Anonymous</t>
        </r>
      </text>
    </comment>
    <comment ref="LH121" authorId="0" shapeId="0" xr:uid="{00000000-0006-0000-0100-0000C30C0000}">
      <text>
        <r>
          <rPr>
            <sz val="10"/>
            <color rgb="FF000000"/>
            <rFont val="Arial"/>
          </rPr>
          <t>Dan: Agree
	-Anonymous</t>
        </r>
      </text>
    </comment>
    <comment ref="LI121" authorId="0" shapeId="0" xr:uid="{00000000-0006-0000-0100-0000C20C0000}">
      <text>
        <r>
          <rPr>
            <sz val="10"/>
            <color rgb="FF000000"/>
            <rFont val="Arial"/>
          </rPr>
          <t>Dan: Agree
	-Anonymous</t>
        </r>
      </text>
    </comment>
    <comment ref="LJ121" authorId="0" shapeId="0" xr:uid="{00000000-0006-0000-0100-0000C10C0000}">
      <text>
        <r>
          <rPr>
            <sz val="10"/>
            <color rgb="FF000000"/>
            <rFont val="Arial"/>
          </rPr>
          <t>Dan: Agree
	-Anonymous</t>
        </r>
      </text>
    </comment>
    <comment ref="LK121" authorId="0" shapeId="0" xr:uid="{00000000-0006-0000-0100-0000C00C0000}">
      <text>
        <r>
          <rPr>
            <sz val="10"/>
            <color rgb="FF000000"/>
            <rFont val="Arial"/>
          </rPr>
          <t>Dan: Agree
	-Anonymous</t>
        </r>
      </text>
    </comment>
    <comment ref="LM121" authorId="0" shapeId="0" xr:uid="{00000000-0006-0000-0100-0000BE0C0000}">
      <text>
        <r>
          <rPr>
            <sz val="10"/>
            <color rgb="FF000000"/>
            <rFont val="Arial"/>
          </rPr>
          <t>Dan:  Add this one as remote wipe can aid in DLP.
	-Anonymous</t>
        </r>
      </text>
    </comment>
    <comment ref="LN121" authorId="0" shapeId="0" xr:uid="{00000000-0006-0000-0100-0000BF0C0000}">
      <text>
        <r>
          <rPr>
            <sz val="10"/>
            <color rgb="FF000000"/>
            <rFont val="Arial"/>
          </rPr>
          <t>Dan:  Disagree.  This is not about retention, it is about wiping the device.
	-Anonymous
Don't I need rules for data retention to know when to wipe /update the device?  Data with unclassified data don't need to be wiped, but SBU or above do?
	-J Brook</t>
        </r>
      </text>
    </comment>
    <comment ref="MC121" authorId="0" shapeId="0" xr:uid="{00000000-0006-0000-0100-0000BD0C0000}">
      <text>
        <r>
          <rPr>
            <sz val="10"/>
            <color rgb="FF000000"/>
            <rFont val="Arial"/>
          </rPr>
          <t>Dan: Agree
	-Anonymous</t>
        </r>
      </text>
    </comment>
    <comment ref="MJ121" authorId="0" shapeId="0" xr:uid="{00000000-0006-0000-0100-0000BC0C0000}">
      <text>
        <r>
          <rPr>
            <sz val="10"/>
            <color rgb="FF000000"/>
            <rFont val="Arial"/>
          </rPr>
          <t>Dan: Agree
	-Anonymous</t>
        </r>
      </text>
    </comment>
    <comment ref="MY121" authorId="0" shapeId="0" xr:uid="{00000000-0006-0000-0100-0000BB0C0000}">
      <text>
        <r>
          <rPr>
            <sz val="10"/>
            <color rgb="FF000000"/>
            <rFont val="Arial"/>
          </rPr>
          <t>Dan: Agree
	-Anonymous</t>
        </r>
      </text>
    </comment>
    <comment ref="NK121" authorId="0" shapeId="0" xr:uid="{00000000-0006-0000-0100-0000BF010000}">
      <text>
        <r>
          <rPr>
            <sz val="10"/>
            <color rgb="FF000000"/>
            <rFont val="Arial"/>
          </rPr>
          <t>Both
	-Michael Roza</t>
        </r>
      </text>
    </comment>
    <comment ref="NL121" authorId="0" shapeId="0" xr:uid="{00000000-0006-0000-0100-000049020000}">
      <text>
        <r>
          <rPr>
            <sz val="10"/>
            <color rgb="FF000000"/>
            <rFont val="Arial"/>
          </rPr>
          <t>both
	-Shahid Sharif</t>
        </r>
      </text>
    </comment>
    <comment ref="NM121" authorId="0" shapeId="0" xr:uid="{00000000-0006-0000-0100-000021010000}">
      <text>
        <r>
          <rPr>
            <sz val="10"/>
            <color rgb="FF000000"/>
            <rFont val="Arial"/>
          </rPr>
          <t>CSP
	-Sunil Jaikumar</t>
        </r>
      </text>
    </comment>
    <comment ref="E122" authorId="0" shapeId="0" xr:uid="{00000000-0006-0000-0100-0000BA0C0000}">
      <text>
        <r>
          <rPr>
            <sz val="10"/>
            <color rgb="FF000000"/>
            <rFont val="Arial"/>
          </rPr>
          <t>Dan: Agree
	-Anonymous</t>
        </r>
      </text>
    </comment>
    <comment ref="J122" authorId="0" shapeId="0" xr:uid="{00000000-0006-0000-0100-0000B90C0000}">
      <text>
        <r>
          <rPr>
            <sz val="10"/>
            <color rgb="FF000000"/>
            <rFont val="Arial"/>
          </rPr>
          <t>Dan: Agree
	-Anonymous</t>
        </r>
      </text>
    </comment>
    <comment ref="AB122" authorId="0" shapeId="0" xr:uid="{00000000-0006-0000-0100-0000B30C0000}">
      <text>
        <r>
          <rPr>
            <sz val="10"/>
            <color rgb="FF000000"/>
            <rFont val="Arial"/>
          </rPr>
          <t>Dan: Add this one to control network access without proper configuration
	-Anonymous</t>
        </r>
      </text>
    </comment>
    <comment ref="BR122" authorId="0" shapeId="0" xr:uid="{00000000-0006-0000-0100-0000B80C0000}">
      <text>
        <r>
          <rPr>
            <sz val="10"/>
            <color rgb="FF000000"/>
            <rFont val="Arial"/>
          </rPr>
          <t>Dan: Agree
	-Anonymous</t>
        </r>
      </text>
    </comment>
    <comment ref="CB122" authorId="0" shapeId="0" xr:uid="{00000000-0006-0000-0100-0000B70C0000}">
      <text>
        <r>
          <rPr>
            <sz val="10"/>
            <color rgb="FF000000"/>
            <rFont val="Arial"/>
          </rPr>
          <t>Dan:  Add this one as a control against attaching to network without the proper configuration.
	-Anonymous
Posture control of device - can play a part in the enforcement of Layer 2 NAC.  Can a layer 2 control be applied to patching?  Sandbox layer 2 until after a patch check.  MAC address attempts to connect can deny based on policy.
	-J Brook</t>
        </r>
      </text>
    </comment>
    <comment ref="CL122" authorId="0" shapeId="0" xr:uid="{00000000-0006-0000-0100-0000B60C0000}">
      <text>
        <r>
          <rPr>
            <sz val="10"/>
            <color rgb="FF000000"/>
            <rFont val="Arial"/>
          </rPr>
          <t>Dan:  Disagree.. this is not a data centric control.
	-Anonymous
Lifecycle management - part of asset management - part of risk profile.  Rolling out an old patch against a device could be avoided by security patching.
	-J Brook
Any device that carries corporate data should be within scope.  Can a non-patched system manipulate the data, including creation and more importantly deletion.
	-J Brook</t>
        </r>
      </text>
    </comment>
    <comment ref="CQ122" authorId="0" shapeId="0" xr:uid="{00000000-0006-0000-0100-0000B50C0000}">
      <text>
        <r>
          <rPr>
            <sz val="10"/>
            <color rgb="FF000000"/>
            <rFont val="Arial"/>
          </rPr>
          <t>Dan:  Disagre.  This is not a data centric control.
	-Anonymous
During data discovery process, information may be moved off of unpatched devices.  Mobile devices, including tablets - avoid data exfiltration on unpatched devices.  The data discovered is the dictionary for unpatched devices.
	-J Brook
Also would apply to patched - posture control
	-J Brook</t>
        </r>
      </text>
    </comment>
    <comment ref="CS122" authorId="0" shapeId="0" xr:uid="{00000000-0006-0000-0100-0000B40C0000}">
      <text>
        <r>
          <rPr>
            <sz val="10"/>
            <color rgb="FF000000"/>
            <rFont val="Arial"/>
          </rPr>
          <t>Dan: Disagree.  This is not a data centric control.
	-Anonymous</t>
        </r>
      </text>
    </comment>
    <comment ref="DD122" authorId="0" shapeId="0" xr:uid="{00000000-0006-0000-0100-0000B20C0000}">
      <text>
        <r>
          <rPr>
            <sz val="10"/>
            <color rgb="FF000000"/>
            <rFont val="Arial"/>
          </rPr>
          <t>Dan: Agree
	-Anonymous</t>
        </r>
      </text>
    </comment>
    <comment ref="DG122" authorId="0" shapeId="0" xr:uid="{00000000-0006-0000-0100-0000B10C0000}">
      <text>
        <r>
          <rPr>
            <sz val="10"/>
            <color rgb="FF000000"/>
            <rFont val="Arial"/>
          </rPr>
          <t>Dan: Agree
	-Anonymous</t>
        </r>
      </text>
    </comment>
    <comment ref="DH122" authorId="0" shapeId="0" xr:uid="{00000000-0006-0000-0100-0000B00C0000}">
      <text>
        <r>
          <rPr>
            <sz val="10"/>
            <color rgb="FF000000"/>
            <rFont val="Arial"/>
          </rPr>
          <t>Dan: Agree
	-Anonymous</t>
        </r>
      </text>
    </comment>
    <comment ref="DI122" authorId="0" shapeId="0" xr:uid="{00000000-0006-0000-0100-0000AF0C0000}">
      <text>
        <r>
          <rPr>
            <sz val="10"/>
            <color rgb="FF000000"/>
            <rFont val="Arial"/>
          </rPr>
          <t>Dan: Agree
	-Anonymous</t>
        </r>
      </text>
    </comment>
    <comment ref="DP122" authorId="0" shapeId="0" xr:uid="{00000000-0006-0000-0100-0000AE0C0000}">
      <text>
        <r>
          <rPr>
            <sz val="10"/>
            <color rgb="FF000000"/>
            <rFont val="Arial"/>
          </rPr>
          <t>Dan: Agree
	-Anonymous</t>
        </r>
      </text>
    </comment>
    <comment ref="DQ122" authorId="0" shapeId="0" xr:uid="{00000000-0006-0000-0100-0000A40C0000}">
      <text>
        <r>
          <rPr>
            <sz val="10"/>
            <color rgb="FF000000"/>
            <rFont val="Arial"/>
          </rPr>
          <t>Dan: Add this to cover portable devices like laptops.
	-Anonymous</t>
        </r>
      </text>
    </comment>
    <comment ref="EM122" authorId="0" shapeId="0" xr:uid="{00000000-0006-0000-0100-0000AD0C0000}">
      <text>
        <r>
          <rPr>
            <sz val="10"/>
            <color rgb="FF000000"/>
            <rFont val="Arial"/>
          </rPr>
          <t>Dan: Agree
	-Anonymous</t>
        </r>
      </text>
    </comment>
    <comment ref="ER122" authorId="0" shapeId="0" xr:uid="{00000000-0006-0000-0100-0000AC0C0000}">
      <text>
        <r>
          <rPr>
            <sz val="10"/>
            <color rgb="FF000000"/>
            <rFont val="Arial"/>
          </rPr>
          <t>Dan: Agree
	-Anonymous</t>
        </r>
      </text>
    </comment>
    <comment ref="ES122" authorId="0" shapeId="0" xr:uid="{00000000-0006-0000-0100-0000AB0C0000}">
      <text>
        <r>
          <rPr>
            <sz val="10"/>
            <color rgb="FF000000"/>
            <rFont val="Arial"/>
          </rPr>
          <t>Dan: Agree
	-Anonymous</t>
        </r>
      </text>
    </comment>
    <comment ref="FB122" authorId="0" shapeId="0" xr:uid="{00000000-0006-0000-0100-0000AA0C0000}">
      <text>
        <r>
          <rPr>
            <sz val="10"/>
            <color rgb="FF000000"/>
            <rFont val="Arial"/>
          </rPr>
          <t>Dan:  Disagree. this is not about data.
	-Anonymous</t>
        </r>
      </text>
    </comment>
    <comment ref="FD122" authorId="0" shapeId="0" xr:uid="{00000000-0006-0000-0100-0000A90C0000}">
      <text>
        <r>
          <rPr>
            <sz val="10"/>
            <color rgb="FF000000"/>
            <rFont val="Arial"/>
          </rPr>
          <t>Dan: Disagree. this is not about data.
	-Anonymous</t>
        </r>
      </text>
    </comment>
    <comment ref="FE122" authorId="0" shapeId="0" xr:uid="{00000000-0006-0000-0100-0000A80C0000}">
      <text>
        <r>
          <rPr>
            <sz val="10"/>
            <color rgb="FF000000"/>
            <rFont val="Arial"/>
          </rPr>
          <t>Dan: Agree
	-Anonymous</t>
        </r>
      </text>
    </comment>
    <comment ref="FJ122" authorId="0" shapeId="0" xr:uid="{00000000-0006-0000-0100-0000A70C0000}">
      <text>
        <r>
          <rPr>
            <sz val="10"/>
            <color rgb="FF000000"/>
            <rFont val="Arial"/>
          </rPr>
          <t>Dan: Agree
	-Anonymous</t>
        </r>
      </text>
    </comment>
    <comment ref="FN122" authorId="0" shapeId="0" xr:uid="{00000000-0006-0000-0100-0000A60C0000}">
      <text>
        <r>
          <rPr>
            <sz val="10"/>
            <color rgb="FF000000"/>
            <rFont val="Arial"/>
          </rPr>
          <t>Dan: Disagree.. not about application monitoring.
	-Anonymous
How do you validate patches applied?
	-J Brook</t>
        </r>
      </text>
    </comment>
    <comment ref="FV122" authorId="0" shapeId="0" xr:uid="{00000000-0006-0000-0100-0000A50C0000}">
      <text>
        <r>
          <rPr>
            <sz val="10"/>
            <color rgb="FF000000"/>
            <rFont val="Arial"/>
          </rPr>
          <t>Dan: Agree
	-Anonymous</t>
        </r>
      </text>
    </comment>
    <comment ref="GF122" authorId="0" shapeId="0" xr:uid="{00000000-0006-0000-0100-0000A30C0000}">
      <text>
        <r>
          <rPr>
            <sz val="10"/>
            <color rgb="FF000000"/>
            <rFont val="Arial"/>
          </rPr>
          <t>Disagree.  What incidents are involved?
	-Anonymous</t>
        </r>
      </text>
    </comment>
    <comment ref="GG122" authorId="0" shapeId="0" xr:uid="{00000000-0006-0000-0100-0000A20C0000}">
      <text>
        <r>
          <rPr>
            <sz val="10"/>
            <color rgb="FF000000"/>
            <rFont val="Arial"/>
          </rPr>
          <t>Dan: Agree
	-Anonymous</t>
        </r>
      </text>
    </comment>
    <comment ref="GJ122" authorId="0" shapeId="0" xr:uid="{00000000-0006-0000-0100-0000A10C0000}">
      <text>
        <r>
          <rPr>
            <sz val="10"/>
            <color rgb="FF000000"/>
            <rFont val="Arial"/>
          </rPr>
          <t>Dan: Agree
	-Anonymous</t>
        </r>
      </text>
    </comment>
    <comment ref="GL122" authorId="0" shapeId="0" xr:uid="{00000000-0006-0000-0100-0000A00C0000}">
      <text>
        <r>
          <rPr>
            <sz val="10"/>
            <color rgb="FF000000"/>
            <rFont val="Arial"/>
          </rPr>
          <t>Dan: Disagree.  This is not data centric
	-Anonymous
How do you determine if you need a sandbox or allow administrator access/sensitive data allowance?
	-J Brook</t>
        </r>
      </text>
    </comment>
    <comment ref="GP122" authorId="0" shapeId="0" xr:uid="{00000000-0006-0000-0100-00009F0C0000}">
      <text>
        <r>
          <rPr>
            <sz val="10"/>
            <color rgb="FF000000"/>
            <rFont val="Arial"/>
          </rPr>
          <t>Dan: Disagree.  Not strategy related
	-Anonymous</t>
        </r>
      </text>
    </comment>
    <comment ref="JW122" authorId="0" shapeId="0" xr:uid="{00000000-0006-0000-0100-00009E0C0000}">
      <text>
        <r>
          <rPr>
            <sz val="10"/>
            <color rgb="FF000000"/>
            <rFont val="Arial"/>
          </rPr>
          <t>Dan: Agree
	-Anonymous</t>
        </r>
      </text>
    </comment>
    <comment ref="JZ122" authorId="0" shapeId="0" xr:uid="{00000000-0006-0000-0100-00009D0C0000}">
      <text>
        <r>
          <rPr>
            <sz val="10"/>
            <color rgb="FF000000"/>
            <rFont val="Arial"/>
          </rPr>
          <t>Dan: Agree
	-Anonymous</t>
        </r>
      </text>
    </comment>
    <comment ref="KY122" authorId="0" shapeId="0" xr:uid="{00000000-0006-0000-0100-00009C0C0000}">
      <text>
        <r>
          <rPr>
            <sz val="10"/>
            <color rgb="FF000000"/>
            <rFont val="Arial"/>
          </rPr>
          <t>Dan: Disagre. nothing being versioned here.
	-Anonymous</t>
        </r>
      </text>
    </comment>
    <comment ref="LJ122" authorId="0" shapeId="0" xr:uid="{00000000-0006-0000-0100-00009B0C0000}">
      <text>
        <r>
          <rPr>
            <sz val="10"/>
            <color rgb="FF000000"/>
            <rFont val="Arial"/>
          </rPr>
          <t>Dan: Disagree. this is not about labeling assets or media
	-Anonymous
Wouldn't the policy have to call this out for various levels of data classification?
	-J Brook</t>
        </r>
      </text>
    </comment>
    <comment ref="LK122" authorId="0" shapeId="0" xr:uid="{00000000-0006-0000-0100-00009A0C0000}">
      <text>
        <r>
          <rPr>
            <sz val="10"/>
            <color rgb="FF000000"/>
            <rFont val="Arial"/>
          </rPr>
          <t>Dan: Disagree.  This is not about disposal of data
	-Anonymous
Doesn't the remoe wipe include applications?  Internal application store for instance - When I was at Optiv, they had an app with all the playbooks that had to be wiped
	-J Brook</t>
        </r>
      </text>
    </comment>
    <comment ref="LN122" authorId="0" shapeId="0" xr:uid="{00000000-0006-0000-0100-0000990C0000}">
      <text>
        <r>
          <rPr>
            <sz val="10"/>
            <color rgb="FF000000"/>
            <rFont val="Arial"/>
          </rPr>
          <t>Dan: Disagree.  Not about data.
	-Anonymous
Wouldn't data retention rules tell which systems storing company data
	-J Brook</t>
        </r>
      </text>
    </comment>
    <comment ref="LY122" authorId="0" shapeId="0" xr:uid="{00000000-0006-0000-0100-0000980C0000}">
      <text>
        <r>
          <rPr>
            <sz val="10"/>
            <color rgb="FF000000"/>
            <rFont val="Arial"/>
          </rPr>
          <t>Dan: Disagree.  this is not about BYOD.  What is in the EE agreement&gt;
	-Anonymous
It's a corporate asset and that corp information may be on the system and deleted at any time, which may effect personal data on the system
	-J Brook</t>
        </r>
      </text>
    </comment>
    <comment ref="MC122" authorId="0" shapeId="0" xr:uid="{00000000-0006-0000-0100-0000970C0000}">
      <text>
        <r>
          <rPr>
            <sz val="10"/>
            <color rgb="FF000000"/>
            <rFont val="Arial"/>
          </rPr>
          <t>Dan: Agree.
	-Anonymous</t>
        </r>
      </text>
    </comment>
    <comment ref="MJ122" authorId="0" shapeId="0" xr:uid="{00000000-0006-0000-0100-0000960C0000}">
      <text>
        <r>
          <rPr>
            <sz val="10"/>
            <color rgb="FF000000"/>
            <rFont val="Arial"/>
          </rPr>
          <t>Dan: Agree
	-Anonymous</t>
        </r>
      </text>
    </comment>
    <comment ref="MO122" authorId="0" shapeId="0" xr:uid="{00000000-0006-0000-0100-0000950C0000}">
      <text>
        <r>
          <rPr>
            <sz val="10"/>
            <color rgb="FF000000"/>
            <rFont val="Arial"/>
          </rPr>
          <t>Dan: Agree
	-Anonymous</t>
        </r>
      </text>
    </comment>
    <comment ref="NK122" authorId="0" shapeId="0" xr:uid="{00000000-0006-0000-0100-0000BE010000}">
      <text>
        <r>
          <rPr>
            <sz val="10"/>
            <color rgb="FF000000"/>
            <rFont val="Arial"/>
          </rPr>
          <t>Both
	-Michael Roza</t>
        </r>
      </text>
    </comment>
    <comment ref="NL122" authorId="0" shapeId="0" xr:uid="{00000000-0006-0000-0100-00004D020000}">
      <text>
        <r>
          <rPr>
            <sz val="10"/>
            <color rgb="FF000000"/>
            <rFont val="Arial"/>
          </rPr>
          <t>both
	-Shahid Sharif</t>
        </r>
      </text>
    </comment>
    <comment ref="NM122" authorId="0" shapeId="0" xr:uid="{00000000-0006-0000-0100-000020010000}">
      <text>
        <r>
          <rPr>
            <sz val="10"/>
            <color rgb="FF000000"/>
            <rFont val="Arial"/>
          </rPr>
          <t>CSP
	-Sunil Jaikumar</t>
        </r>
      </text>
    </comment>
    <comment ref="F123" authorId="0" shapeId="0" xr:uid="{00000000-0006-0000-0100-0000940C0000}">
      <text>
        <r>
          <rPr>
            <sz val="10"/>
            <color rgb="FF000000"/>
            <rFont val="Arial"/>
          </rPr>
          <t>Dan: Agree
	-Anonymous</t>
        </r>
      </text>
    </comment>
    <comment ref="G123" authorId="0" shapeId="0" xr:uid="{00000000-0006-0000-0100-0000930C0000}">
      <text>
        <r>
          <rPr>
            <sz val="10"/>
            <color rgb="FF000000"/>
            <rFont val="Arial"/>
          </rPr>
          <t>Dan: Agree
	-Anonymous</t>
        </r>
      </text>
    </comment>
    <comment ref="BG123" authorId="0" shapeId="0" xr:uid="{00000000-0006-0000-0100-0000920C0000}">
      <text>
        <r>
          <rPr>
            <sz val="10"/>
            <color rgb="FF000000"/>
            <rFont val="Arial"/>
          </rPr>
          <t>Dan: Agree
	-Anonymous</t>
        </r>
      </text>
    </comment>
    <comment ref="BU123" authorId="0" shapeId="0" xr:uid="{00000000-0006-0000-0100-0000910C0000}">
      <text>
        <r>
          <rPr>
            <sz val="10"/>
            <color rgb="FF000000"/>
            <rFont val="Arial"/>
          </rPr>
          <t>Dan: Agree
	-Anonymous</t>
        </r>
      </text>
    </comment>
    <comment ref="CC123" authorId="0" shapeId="0" xr:uid="{00000000-0006-0000-0100-0000900C0000}">
      <text>
        <r>
          <rPr>
            <sz val="10"/>
            <color rgb="FF000000"/>
            <rFont val="Arial"/>
          </rPr>
          <t>Dan: Agree
	-Anonymous</t>
        </r>
      </text>
    </comment>
    <comment ref="DG123" authorId="0" shapeId="0" xr:uid="{00000000-0006-0000-0100-00008F0C0000}">
      <text>
        <r>
          <rPr>
            <sz val="10"/>
            <color rgb="FF000000"/>
            <rFont val="Arial"/>
          </rPr>
          <t>Dan: Agree
	-Anonymous</t>
        </r>
      </text>
    </comment>
    <comment ref="DI123" authorId="0" shapeId="0" xr:uid="{00000000-0006-0000-0100-00008E0C0000}">
      <text>
        <r>
          <rPr>
            <sz val="10"/>
            <color rgb="FF000000"/>
            <rFont val="Arial"/>
          </rPr>
          <t>Dan: Agree
	-Anonymous</t>
        </r>
      </text>
    </comment>
    <comment ref="FE123" authorId="0" shapeId="0" xr:uid="{00000000-0006-0000-0100-00008D0C0000}">
      <text>
        <r>
          <rPr>
            <sz val="10"/>
            <color rgb="FF000000"/>
            <rFont val="Arial"/>
          </rPr>
          <t>Dan: Agree
	-Anonymous</t>
        </r>
      </text>
    </comment>
    <comment ref="FJ123" authorId="0" shapeId="0" xr:uid="{00000000-0006-0000-0100-00008C0C0000}">
      <text>
        <r>
          <rPr>
            <sz val="10"/>
            <color rgb="FF000000"/>
            <rFont val="Arial"/>
          </rPr>
          <t>Dan: Agree
	-Anonymous</t>
        </r>
      </text>
    </comment>
    <comment ref="FL123" authorId="0" shapeId="0" xr:uid="{00000000-0006-0000-0100-00008B0C0000}">
      <text>
        <r>
          <rPr>
            <sz val="10"/>
            <color rgb="FF000000"/>
            <rFont val="Arial"/>
          </rPr>
          <t>Dan: Disagree.  Why auth events?
	-Anonymous
Have to get the information for servers appropraite for each system?  Not blanket access?  Where to get them for policy?
	-J Brook</t>
        </r>
      </text>
    </comment>
    <comment ref="FP123" authorId="0" shapeId="0" xr:uid="{00000000-0006-0000-0100-00008A0C0000}">
      <text>
        <r>
          <rPr>
            <sz val="10"/>
            <color rgb="FF000000"/>
            <rFont val="Arial"/>
          </rPr>
          <t>Dan: Disagree.  Not about event monitoring.
	-Anonymous</t>
        </r>
      </text>
    </comment>
    <comment ref="NK123" authorId="0" shapeId="0" xr:uid="{00000000-0006-0000-0100-0000BD010000}">
      <text>
        <r>
          <rPr>
            <sz val="10"/>
            <color rgb="FF000000"/>
            <rFont val="Arial"/>
          </rPr>
          <t>Both
	-Michael Roza</t>
        </r>
      </text>
    </comment>
    <comment ref="NL123" authorId="0" shapeId="0" xr:uid="{00000000-0006-0000-0100-00004E020000}">
      <text>
        <r>
          <rPr>
            <sz val="10"/>
            <color rgb="FF000000"/>
            <rFont val="Arial"/>
          </rPr>
          <t>both
	-Shahid Sharif</t>
        </r>
      </text>
    </comment>
    <comment ref="NM123" authorId="0" shapeId="0" xr:uid="{00000000-0006-0000-0100-00001F010000}">
      <text>
        <r>
          <rPr>
            <sz val="10"/>
            <color rgb="FF000000"/>
            <rFont val="Arial"/>
          </rPr>
          <t>CSP
	-Sunil Jaikumar</t>
        </r>
      </text>
    </comment>
    <comment ref="NK124" authorId="0" shapeId="0" xr:uid="{00000000-0006-0000-0100-0000BC010000}">
      <text>
        <r>
          <rPr>
            <sz val="10"/>
            <color rgb="FF000000"/>
            <rFont val="Arial"/>
          </rPr>
          <t>Both
	-Michael Roza</t>
        </r>
      </text>
    </comment>
    <comment ref="NL124" authorId="0" shapeId="0" xr:uid="{00000000-0006-0000-0100-00004F020000}">
      <text>
        <r>
          <rPr>
            <sz val="10"/>
            <color rgb="FF000000"/>
            <rFont val="Arial"/>
          </rPr>
          <t>both
	-Shahid Sharif</t>
        </r>
      </text>
    </comment>
    <comment ref="NM124" authorId="0" shapeId="0" xr:uid="{00000000-0006-0000-0100-00001E010000}">
      <text>
        <r>
          <rPr>
            <sz val="10"/>
            <color rgb="FF000000"/>
            <rFont val="Arial"/>
          </rPr>
          <t>Both
	-Sunil Jaikumar</t>
        </r>
      </text>
    </comment>
    <comment ref="CJ125" authorId="0" shapeId="0" xr:uid="{00000000-0006-0000-0100-000053030000}">
      <text>
        <r>
          <rPr>
            <sz val="10"/>
            <color rgb="FF000000"/>
            <rFont val="Arial"/>
          </rPr>
          <t>Prove person did what happened?
	-J Brook</t>
        </r>
      </text>
    </comment>
    <comment ref="GA125" authorId="0" shapeId="0" xr:uid="{00000000-0006-0000-0100-00006E030000}">
      <text>
        <r>
          <rPr>
            <sz val="10"/>
            <color rgb="FF000000"/>
            <rFont val="Arial"/>
          </rPr>
          <t>Transformation services must maintain the data integrity for forensics investigations
	-J Brook</t>
        </r>
      </text>
    </comment>
    <comment ref="MI125" authorId="0" shapeId="0" xr:uid="{00000000-0006-0000-0100-000001030000}">
      <text>
        <r>
          <rPr>
            <sz val="10"/>
            <color rgb="FF000000"/>
            <rFont val="Arial"/>
          </rPr>
          <t>Honeypots part of incident management
	-J Brook</t>
        </r>
      </text>
    </comment>
    <comment ref="MT125" authorId="0" shapeId="0" xr:uid="{00000000-0006-0000-0100-0000540B0000}">
      <text>
        <r>
          <rPr>
            <sz val="10"/>
            <color rgb="FF000000"/>
            <rFont val="Arial"/>
          </rPr>
          <t>Edge case: possibly as part of security event triage, but most of the phishing will have other incident management aspects
	-J Brook</t>
        </r>
      </text>
    </comment>
    <comment ref="NK125" authorId="0" shapeId="0" xr:uid="{00000000-0006-0000-0100-0000BB010000}">
      <text>
        <r>
          <rPr>
            <sz val="10"/>
            <color rgb="FF000000"/>
            <rFont val="Arial"/>
          </rPr>
          <t>Both
	-Michael Roza</t>
        </r>
      </text>
    </comment>
    <comment ref="NL125" authorId="0" shapeId="0" xr:uid="{00000000-0006-0000-0100-000050020000}">
      <text>
        <r>
          <rPr>
            <sz val="10"/>
            <color rgb="FF000000"/>
            <rFont val="Arial"/>
          </rPr>
          <t>both
	-Shahid Sharif</t>
        </r>
      </text>
    </comment>
    <comment ref="NM125" authorId="0" shapeId="0" xr:uid="{00000000-0006-0000-0100-00001D010000}">
      <text>
        <r>
          <rPr>
            <sz val="10"/>
            <color rgb="FF000000"/>
            <rFont val="Arial"/>
          </rPr>
          <t>Both
	-Sunil Jaikumar</t>
        </r>
      </text>
    </comment>
    <comment ref="MI126" authorId="0" shapeId="0" xr:uid="{00000000-0006-0000-0100-000000030000}">
      <text>
        <r>
          <rPr>
            <sz val="10"/>
            <color rgb="FF000000"/>
            <rFont val="Arial"/>
          </rPr>
          <t>Would metrics for honeypots be included in forensics analytics?
	-J Brook</t>
        </r>
      </text>
    </comment>
    <comment ref="MT126" authorId="0" shapeId="0" xr:uid="{00000000-0006-0000-0100-0000530B0000}">
      <text>
        <r>
          <rPr>
            <sz val="10"/>
            <color rgb="FF000000"/>
            <rFont val="Arial"/>
          </rPr>
          <t>Phishing link clicking probably won't be noticed by the internal employee, but if an external business security resource finds it, obligated to report.
	-J Brook</t>
        </r>
      </text>
    </comment>
    <comment ref="NK126" authorId="0" shapeId="0" xr:uid="{00000000-0006-0000-0100-0000BA010000}">
      <text>
        <r>
          <rPr>
            <sz val="10"/>
            <color rgb="FF000000"/>
            <rFont val="Arial"/>
          </rPr>
          <t>Both
	-Michael Roza</t>
        </r>
      </text>
    </comment>
    <comment ref="NL126" authorId="0" shapeId="0" xr:uid="{00000000-0006-0000-0100-000051020000}">
      <text>
        <r>
          <rPr>
            <sz val="10"/>
            <color rgb="FF000000"/>
            <rFont val="Arial"/>
          </rPr>
          <t>both
	-Shahid Sharif</t>
        </r>
      </text>
    </comment>
    <comment ref="NM126" authorId="0" shapeId="0" xr:uid="{00000000-0006-0000-0100-00001C010000}">
      <text>
        <r>
          <rPr>
            <sz val="10"/>
            <color rgb="FF000000"/>
            <rFont val="Arial"/>
          </rPr>
          <t>Both
	-Sunil Jaikumar</t>
        </r>
      </text>
    </comment>
    <comment ref="DZ127" authorId="0" shapeId="0" xr:uid="{00000000-0006-0000-0100-00007C030000}">
      <text>
        <r>
          <rPr>
            <sz val="10"/>
            <color rgb="FF000000"/>
            <rFont val="Arial"/>
          </rPr>
          <t>Proper procedures if handwritten material needs to be discovered.
	-Sean Heide</t>
        </r>
      </text>
    </comment>
    <comment ref="MT127" authorId="0" shapeId="0" xr:uid="{00000000-0006-0000-0100-0000520B0000}">
      <text>
        <r>
          <rPr>
            <sz val="10"/>
            <color rgb="FF000000"/>
            <rFont val="Arial"/>
          </rPr>
          <t>Only because of SEF-03
	-J Brook</t>
        </r>
      </text>
    </comment>
    <comment ref="NK127" authorId="0" shapeId="0" xr:uid="{00000000-0006-0000-0100-0000B9010000}">
      <text>
        <r>
          <rPr>
            <sz val="10"/>
            <color rgb="FF000000"/>
            <rFont val="Arial"/>
          </rPr>
          <t>Both
	-Michael Roza</t>
        </r>
      </text>
    </comment>
    <comment ref="NL127" authorId="0" shapeId="0" xr:uid="{00000000-0006-0000-0100-000052020000}">
      <text>
        <r>
          <rPr>
            <sz val="10"/>
            <color rgb="FF000000"/>
            <rFont val="Arial"/>
          </rPr>
          <t>user
	-Shahid Sharif</t>
        </r>
      </text>
    </comment>
    <comment ref="NM127" authorId="0" shapeId="0" xr:uid="{00000000-0006-0000-0100-00001B010000}">
      <text>
        <r>
          <rPr>
            <sz val="10"/>
            <color rgb="FF000000"/>
            <rFont val="Arial"/>
          </rPr>
          <t>Both
	-Sunil Jaikumar</t>
        </r>
      </text>
    </comment>
    <comment ref="NW127" authorId="0" shapeId="0" xr:uid="{00000000-0006-0000-0100-000001010000}">
      <text>
        <r>
          <rPr>
            <sz val="10"/>
            <color rgb="FF000000"/>
            <rFont val="Arial"/>
          </rPr>
          <t>Cloud Supply Chain - CSP has chain of custody and forensic procedures.  Customer's want to participate and have the right and need to be involved.
	-J Brook</t>
        </r>
      </text>
    </comment>
    <comment ref="MI128" authorId="0" shapeId="0" xr:uid="{00000000-0006-0000-0100-0000FF020000}">
      <text>
        <r>
          <rPr>
            <sz val="10"/>
            <color rgb="FF000000"/>
            <rFont val="Arial"/>
          </rPr>
          <t>Would metrics for honeypots be included in forensics analytics?
	-J Brook</t>
        </r>
      </text>
    </comment>
    <comment ref="MT128" authorId="0" shapeId="0" xr:uid="{00000000-0006-0000-0100-0000510B0000}">
      <text>
        <r>
          <rPr>
            <sz val="10"/>
            <color rgb="FF000000"/>
            <rFont val="Arial"/>
          </rPr>
          <t>Only because of SEF-03
	-J Brook</t>
        </r>
      </text>
    </comment>
    <comment ref="NK128" authorId="0" shapeId="0" xr:uid="{00000000-0006-0000-0100-0000B8010000}">
      <text>
        <r>
          <rPr>
            <sz val="10"/>
            <color rgb="FF000000"/>
            <rFont val="Arial"/>
          </rPr>
          <t>Both
	-Michael Roza</t>
        </r>
      </text>
    </comment>
    <comment ref="NL128" authorId="0" shapeId="0" xr:uid="{00000000-0006-0000-0100-000053020000}">
      <text>
        <r>
          <rPr>
            <sz val="10"/>
            <color rgb="FF000000"/>
            <rFont val="Arial"/>
          </rPr>
          <t>both
	-Shahid Sharif</t>
        </r>
      </text>
    </comment>
    <comment ref="NM128" authorId="0" shapeId="0" xr:uid="{00000000-0006-0000-0100-00001A010000}">
      <text>
        <r>
          <rPr>
            <sz val="10"/>
            <color rgb="FF000000"/>
            <rFont val="Arial"/>
          </rPr>
          <t>Both
	-Sunil Jaikumar</t>
        </r>
      </text>
    </comment>
    <comment ref="H129" authorId="0" shapeId="0" xr:uid="{00000000-0006-0000-0100-0000A70D0000}">
      <text>
        <r>
          <rPr>
            <sz val="10"/>
            <color rgb="FF000000"/>
            <rFont val="Arial"/>
          </rPr>
          <t>For all blue cells, specify whether you agree or disagree.
For blank cell, if you think there is a control that should be included, add a comment to specify the control and turn the cell yellow.
Comment example:(Agree/Disagree). 
Add a justification if you disagree or a justification if you want to add one.
	-Victor Chin</t>
        </r>
      </text>
    </comment>
    <comment ref="I129" authorId="0" shapeId="0" xr:uid="{00000000-0006-0000-0100-0000E9020000}">
      <text>
        <r>
          <rPr>
            <sz val="10"/>
            <color rgb="FF000000"/>
            <rFont val="Arial"/>
          </rPr>
          <t>Auditing supply chain vendors at this point.
	-J Brook</t>
        </r>
      </text>
    </comment>
    <comment ref="J129" authorId="0" shapeId="0" xr:uid="{00000000-0006-0000-0100-0000EF020000}">
      <text>
        <r>
          <rPr>
            <sz val="10"/>
            <color rgb="FF000000"/>
            <rFont val="Arial"/>
          </rPr>
          <t>Need a risk management process to manage vendors risk.
	-J Brook</t>
        </r>
      </text>
    </comment>
    <comment ref="K129" authorId="0" shapeId="0" xr:uid="{00000000-0006-0000-0100-0000EA020000}">
      <text>
        <r>
          <rPr>
            <sz val="10"/>
            <color rgb="FF000000"/>
            <rFont val="Arial"/>
          </rPr>
          <t>Enforce security awareness training on your partners.
	-J Brook</t>
        </r>
      </text>
    </comment>
    <comment ref="L129" authorId="0" shapeId="0" xr:uid="{00000000-0006-0000-0100-0000EE020000}">
      <text>
        <r>
          <rPr>
            <sz val="10"/>
            <color rgb="FF000000"/>
            <rFont val="Arial"/>
          </rPr>
          <t>We have to understand what capabilities are needed for controls to explain to our supply chain vendors what is needed.  Capability mapping allows us to assess if we need that capability mapping or not.
	-J Brook</t>
        </r>
      </text>
    </comment>
    <comment ref="M129" authorId="0" shapeId="0" xr:uid="{00000000-0006-0000-0100-0000ED020000}">
      <text>
        <r>
          <rPr>
            <sz val="10"/>
            <color rgb="FF000000"/>
            <rFont val="Arial"/>
          </rPr>
          <t>Risk portfolio mappings - talking about supply chain risks must be considered.
	-J Brook</t>
        </r>
      </text>
    </comment>
    <comment ref="N129" authorId="0" shapeId="0" xr:uid="{00000000-0006-0000-0100-0000EB020000}">
      <text>
        <r>
          <rPr>
            <sz val="10"/>
            <color rgb="FF000000"/>
            <rFont val="Arial"/>
          </rPr>
          <t>Need to display everything collected in the risk portfolio/residual management, etc...
	-J Brook</t>
        </r>
      </text>
    </comment>
    <comment ref="O129" authorId="0" shapeId="0" xr:uid="{00000000-0006-0000-0100-0000EC020000}">
      <text>
        <r>
          <rPr>
            <sz val="10"/>
            <color rgb="FF000000"/>
            <rFont val="Arial"/>
          </rPr>
          <t>If you mitigate a risk from your supply chain, there is always a residual risk to be covered.
	-J Brook</t>
        </r>
      </text>
    </comment>
    <comment ref="CE129" authorId="0" shapeId="0" xr:uid="{00000000-0006-0000-0100-00002A000000}">
      <text>
        <r>
          <rPr>
            <sz val="10"/>
            <color rgb="FF000000"/>
            <rFont val="Arial"/>
          </rPr>
          <t>Disagree
	-Jeff Maley</t>
        </r>
      </text>
    </comment>
    <comment ref="CG129" authorId="0" shapeId="0" xr:uid="{00000000-0006-0000-0100-000029000000}">
      <text>
        <r>
          <rPr>
            <sz val="10"/>
            <color rgb="FF000000"/>
            <rFont val="Arial"/>
          </rPr>
          <t>Disagree
	-Jeff Maley</t>
        </r>
      </text>
    </comment>
    <comment ref="CZ129" authorId="0" shapeId="0" xr:uid="{00000000-0006-0000-0100-00000F030000}">
      <text>
        <r>
          <rPr>
            <sz val="10"/>
            <color rgb="FF000000"/>
            <rFont val="Arial"/>
          </rPr>
          <t>If outsource work - you are responsible for making sure they do the work correctly
	-J Brook</t>
        </r>
      </text>
    </comment>
    <comment ref="DZ129" authorId="0" shapeId="0" xr:uid="{00000000-0006-0000-0100-00007B030000}">
      <text>
        <r>
          <rPr>
            <sz val="10"/>
            <color rgb="FF000000"/>
            <rFont val="Arial"/>
          </rPr>
          <t>Assumption: ICR does what is supposed to do.  Only if worrying about data integrity of the input after ICR
	-J Brook</t>
        </r>
      </text>
    </comment>
    <comment ref="GA129" authorId="0" shapeId="0" xr:uid="{00000000-0006-0000-0100-00006D030000}">
      <text>
        <r>
          <rPr>
            <sz val="10"/>
            <color rgb="FF000000"/>
            <rFont val="Arial"/>
          </rPr>
          <t>Must ensure data integrity maintained with the transformation
	-J Brook</t>
        </r>
      </text>
    </comment>
    <comment ref="NK129" authorId="0" shapeId="0" xr:uid="{00000000-0006-0000-0100-0000B7010000}">
      <text>
        <r>
          <rPr>
            <sz val="10"/>
            <color rgb="FF000000"/>
            <rFont val="Arial"/>
          </rPr>
          <t>CSP
	-Michael Roza</t>
        </r>
      </text>
    </comment>
    <comment ref="NL129" authorId="0" shapeId="0" xr:uid="{00000000-0006-0000-0100-000054020000}">
      <text>
        <r>
          <rPr>
            <sz val="10"/>
            <color rgb="FF000000"/>
            <rFont val="Arial"/>
          </rPr>
          <t>csp
	-Shahid Sharif</t>
        </r>
      </text>
    </comment>
    <comment ref="NM129" authorId="0" shapeId="0" xr:uid="{00000000-0006-0000-0100-000019010000}">
      <text>
        <r>
          <rPr>
            <sz val="10"/>
            <color rgb="FF000000"/>
            <rFont val="Arial"/>
          </rPr>
          <t>CSP
	-Sunil Jaikumar</t>
        </r>
      </text>
    </comment>
    <comment ref="NK130" authorId="0" shapeId="0" xr:uid="{00000000-0006-0000-0100-0000B6010000}">
      <text>
        <r>
          <rPr>
            <sz val="10"/>
            <color rgb="FF000000"/>
            <rFont val="Arial"/>
          </rPr>
          <t>CSP
	-Michael Roza</t>
        </r>
      </text>
    </comment>
    <comment ref="NL130" authorId="0" shapeId="0" xr:uid="{00000000-0006-0000-0100-000055020000}">
      <text>
        <r>
          <rPr>
            <sz val="10"/>
            <color rgb="FF000000"/>
            <rFont val="Arial"/>
          </rPr>
          <t>both
	-Shahid Sharif</t>
        </r>
      </text>
    </comment>
    <comment ref="NM130" authorId="0" shapeId="0" xr:uid="{00000000-0006-0000-0100-000018010000}">
      <text>
        <r>
          <rPr>
            <sz val="10"/>
            <color rgb="FF000000"/>
            <rFont val="Arial"/>
          </rPr>
          <t>CSP
	-Sunil Jaikumar</t>
        </r>
      </text>
    </comment>
    <comment ref="E131" authorId="0" shapeId="0" xr:uid="{00000000-0006-0000-0100-0000E8020000}">
      <text>
        <r>
          <rPr>
            <sz val="10"/>
            <color rgb="FF000000"/>
            <rFont val="Arial"/>
          </rPr>
          <t>Row is about transparency and accountability.  Have to have SLA's, governance limits, other items that will keep the multi-tenancy sanctity
	-J Brook</t>
        </r>
      </text>
    </comment>
    <comment ref="F131" authorId="0" shapeId="0" xr:uid="{00000000-0006-0000-0100-0000E7020000}">
      <text>
        <r>
          <rPr>
            <sz val="10"/>
            <color rgb="FF000000"/>
            <rFont val="Arial"/>
          </rPr>
          <t>Manage Service levels to keep people from stealing resources from each other.
	-J Brook</t>
        </r>
      </text>
    </comment>
    <comment ref="G131" authorId="0" shapeId="0" xr:uid="{00000000-0006-0000-0100-000042000000}">
      <text>
        <r>
          <rPr>
            <sz val="10"/>
            <color rgb="FF000000"/>
            <rFont val="Arial"/>
          </rPr>
          <t>Agree
	-Jeff Maley</t>
        </r>
      </text>
    </comment>
    <comment ref="H131" authorId="0" shapeId="0" xr:uid="{00000000-0006-0000-0100-000041000000}">
      <text>
        <r>
          <rPr>
            <sz val="10"/>
            <color rgb="FF000000"/>
            <rFont val="Arial"/>
          </rPr>
          <t>Agree
	-Jeff Maley</t>
        </r>
      </text>
    </comment>
    <comment ref="I131" authorId="0" shapeId="0" xr:uid="{00000000-0006-0000-0100-000040000000}">
      <text>
        <r>
          <rPr>
            <sz val="10"/>
            <color rgb="FF000000"/>
            <rFont val="Arial"/>
          </rPr>
          <t>Agree
	-Jeff Maley</t>
        </r>
      </text>
    </comment>
    <comment ref="J131" authorId="0" shapeId="0" xr:uid="{00000000-0006-0000-0100-00003F000000}">
      <text>
        <r>
          <rPr>
            <sz val="10"/>
            <color rgb="FF000000"/>
            <rFont val="Arial"/>
          </rPr>
          <t>Agree
	-Jeff Maley</t>
        </r>
      </text>
    </comment>
    <comment ref="K131" authorId="0" shapeId="0" xr:uid="{00000000-0006-0000-0100-00003E000000}">
      <text>
        <r>
          <rPr>
            <sz val="10"/>
            <color rgb="FF000000"/>
            <rFont val="Arial"/>
          </rPr>
          <t>Disagree
	-Jeff Maley</t>
        </r>
      </text>
    </comment>
    <comment ref="DY131" authorId="0" shapeId="0" xr:uid="{00000000-0006-0000-0100-00007F030000}">
      <text>
        <r>
          <rPr>
            <sz val="10"/>
            <color rgb="FF000000"/>
            <rFont val="Arial"/>
          </rPr>
          <t>Applies to hosted SaaS IVR solutions
	-Sean Heide</t>
        </r>
      </text>
    </comment>
    <comment ref="DZ131" authorId="0" shapeId="0" xr:uid="{00000000-0006-0000-0100-00007A030000}">
      <text>
        <r>
          <rPr>
            <sz val="10"/>
            <color rgb="FF000000"/>
            <rFont val="Arial"/>
          </rPr>
          <t>Assumption: ICR has some sort of certificate or other protection to guarantee data across the wire.
	-J Brook</t>
        </r>
      </text>
    </comment>
    <comment ref="EE131" authorId="0" shapeId="0" xr:uid="{00000000-0006-0000-0100-000095000000}">
      <text>
        <r>
          <rPr>
            <sz val="10"/>
            <color rgb="FF000000"/>
            <rFont val="Arial"/>
          </rPr>
          <t>Disagree
	-Troy Peterson
Applies if part of the SLA or otherwise understood/expected.
	-Michael Roza</t>
        </r>
      </text>
    </comment>
    <comment ref="EF131" authorId="0" shapeId="0" xr:uid="{00000000-0006-0000-0100-000092000000}">
      <text>
        <r>
          <rPr>
            <sz val="10"/>
            <color rgb="FF000000"/>
            <rFont val="Arial"/>
          </rPr>
          <t>Disagree. not sure how any code scanners can help here.
	-Troy Peterson
Agree, I took this to mean that the control ensures that the scanner is included in the design of the system  and deployed and used accordngly.Applies if part of the SLA or otherwise understood/expected.
	-Michael Roza</t>
        </r>
      </text>
    </comment>
    <comment ref="EG131" authorId="0" shapeId="0" xr:uid="{00000000-0006-0000-0100-000062000000}">
      <text>
        <r>
          <rPr>
            <sz val="10"/>
            <color rgb="FF000000"/>
            <rFont val="Arial"/>
          </rPr>
          <t>Applies if part of the SLA or otherwise understood/expected.
	-Michael Roza</t>
        </r>
      </text>
    </comment>
    <comment ref="EH131" authorId="0" shapeId="0" xr:uid="{00000000-0006-0000-0100-000094000000}">
      <text>
        <r>
          <rPr>
            <sz val="10"/>
            <color rgb="FF000000"/>
            <rFont val="Arial"/>
          </rPr>
          <t>Agree
	-Troy Peterson
Applies if part of the SLA or otherwise understood/expected.
	-Michael Roza</t>
        </r>
      </text>
    </comment>
    <comment ref="EI131" authorId="0" shapeId="0" xr:uid="{00000000-0006-0000-0100-000093000000}">
      <text>
        <r>
          <rPr>
            <sz val="10"/>
            <color rgb="FF000000"/>
            <rFont val="Arial"/>
          </rPr>
          <t>Not sure how this fits. is it to ensure application can meet scalability requirements?
	-Troy Peterson
Applies if part of the SLA or otherwise understood/expected.
	-Michael Roza</t>
        </r>
      </text>
    </comment>
    <comment ref="EJ131" authorId="0" shapeId="0" xr:uid="{00000000-0006-0000-0100-000057000000}">
      <text>
        <r>
          <rPr>
            <sz val="10"/>
            <color rgb="FF000000"/>
            <rFont val="Arial"/>
          </rPr>
          <t>If EI applies why  not this?
	-Michael Roza</t>
        </r>
      </text>
    </comment>
    <comment ref="EK131" authorId="0" shapeId="0" xr:uid="{00000000-0006-0000-0100-000056000000}">
      <text>
        <r>
          <rPr>
            <sz val="10"/>
            <color rgb="FF000000"/>
            <rFont val="Arial"/>
          </rPr>
          <t>If EI applies why not this?
	-Michael Roza</t>
        </r>
      </text>
    </comment>
    <comment ref="EL131" authorId="0" shapeId="0" xr:uid="{00000000-0006-0000-0100-000055000000}">
      <text>
        <r>
          <rPr>
            <sz val="10"/>
            <color rgb="FF000000"/>
            <rFont val="Arial"/>
          </rPr>
          <t>If EI applies why not this?
	-Michael Roza</t>
        </r>
      </text>
    </comment>
    <comment ref="NH131" authorId="0" shapeId="0" xr:uid="{00000000-0006-0000-0100-000092010000}">
      <text>
        <r>
          <rPr>
            <sz val="10"/>
            <color rgb="FF000000"/>
            <rFont val="Arial"/>
          </rPr>
          <t>IaaS only?
	-J Brook</t>
        </r>
      </text>
    </comment>
    <comment ref="NK131" authorId="0" shapeId="0" xr:uid="{00000000-0006-0000-0100-0000B5010000}">
      <text>
        <r>
          <rPr>
            <sz val="10"/>
            <color rgb="FF000000"/>
            <rFont val="Arial"/>
          </rPr>
          <t>Both
	-Michael Roza</t>
        </r>
      </text>
    </comment>
    <comment ref="NL131" authorId="0" shapeId="0" xr:uid="{00000000-0006-0000-0100-000056020000}">
      <text>
        <r>
          <rPr>
            <sz val="10"/>
            <color rgb="FF000000"/>
            <rFont val="Arial"/>
          </rPr>
          <t>both
	-Shahid Sharif</t>
        </r>
      </text>
    </comment>
    <comment ref="NM131" authorId="0" shapeId="0" xr:uid="{00000000-0006-0000-0100-000017010000}">
      <text>
        <r>
          <rPr>
            <sz val="10"/>
            <color rgb="FF000000"/>
            <rFont val="Arial"/>
          </rPr>
          <t>CSP
	-Sunil Jaikumar</t>
        </r>
      </text>
    </comment>
    <comment ref="NZ131" authorId="0" shapeId="0" xr:uid="{00000000-0006-0000-0100-000000010000}">
      <text>
        <r>
          <rPr>
            <sz val="10"/>
            <color rgb="FF000000"/>
            <rFont val="Arial"/>
          </rPr>
          <t>Can make API's on a PaaS
	-J Brook</t>
        </r>
      </text>
    </comment>
    <comment ref="OB131" authorId="0" shapeId="0" xr:uid="{00000000-0006-0000-0100-0000FF000000}">
      <text>
        <r>
          <rPr>
            <sz val="10"/>
            <color rgb="FF000000"/>
            <rFont val="Arial"/>
          </rPr>
          <t>Edge case - really not applicable - there may be circumstances where configured api's or advertised a SaaS
	-J Brook</t>
        </r>
      </text>
    </comment>
    <comment ref="NK132" authorId="0" shapeId="0" xr:uid="{00000000-0006-0000-0100-0000B4010000}">
      <text>
        <r>
          <rPr>
            <sz val="10"/>
            <color rgb="FF000000"/>
            <rFont val="Arial"/>
          </rPr>
          <t>CSP
	-Michael Roza</t>
        </r>
      </text>
    </comment>
    <comment ref="NL132" authorId="0" shapeId="0" xr:uid="{00000000-0006-0000-0100-000057020000}">
      <text>
        <r>
          <rPr>
            <sz val="10"/>
            <color rgb="FF000000"/>
            <rFont val="Arial"/>
          </rPr>
          <t>csp
	-Shahid Sharif</t>
        </r>
      </text>
    </comment>
    <comment ref="NM132" authorId="0" shapeId="0" xr:uid="{00000000-0006-0000-0100-000016010000}">
      <text>
        <r>
          <rPr>
            <sz val="10"/>
            <color rgb="FF000000"/>
            <rFont val="Arial"/>
          </rPr>
          <t>CSP
	-Sunil Jaikumar</t>
        </r>
      </text>
    </comment>
    <comment ref="E133" authorId="0" shapeId="0" xr:uid="{00000000-0006-0000-0100-0000A30D0000}">
      <text>
        <r>
          <rPr>
            <sz val="10"/>
            <color rgb="FF000000"/>
            <rFont val="Arial"/>
          </rPr>
          <t>Do not agree
	-Shahid Sharif</t>
        </r>
      </text>
    </comment>
    <comment ref="H133" authorId="0" shapeId="0" xr:uid="{00000000-0006-0000-0100-0000A20D0000}">
      <text>
        <r>
          <rPr>
            <sz val="10"/>
            <color rgb="FF000000"/>
            <rFont val="Arial"/>
          </rPr>
          <t>Agree
	-Shahid Sharif</t>
        </r>
      </text>
    </comment>
    <comment ref="I133" authorId="0" shapeId="0" xr:uid="{00000000-0006-0000-0100-0000A10D0000}">
      <text>
        <r>
          <rPr>
            <sz val="10"/>
            <color rgb="FF000000"/>
            <rFont val="Arial"/>
          </rPr>
          <t>Agree
	-Shahid Sharif</t>
        </r>
      </text>
    </comment>
    <comment ref="J133" authorId="0" shapeId="0" xr:uid="{00000000-0006-0000-0100-0000A00D0000}">
      <text>
        <r>
          <rPr>
            <sz val="10"/>
            <color rgb="FF000000"/>
            <rFont val="Arial"/>
          </rPr>
          <t>Agree
	-Shahid Sharif</t>
        </r>
      </text>
    </comment>
    <comment ref="AF133" authorId="0" shapeId="0" xr:uid="{00000000-0006-0000-0100-0000680B0000}">
      <text>
        <r>
          <rPr>
            <sz val="10"/>
            <color rgb="FF000000"/>
            <rFont val="Arial"/>
          </rPr>
          <t>This is about SLA's, between the CSP and the customer you should have agreements on portability - if CSP has centralized AuthZ/AuthN (think directories you can build user IDs and roles and provisions)
	-J Brook</t>
        </r>
      </text>
    </comment>
    <comment ref="AP133" authorId="0" shapeId="0" xr:uid="{00000000-0006-0000-0100-0000670B0000}">
      <text>
        <r>
          <rPr>
            <sz val="10"/>
            <color rgb="FF000000"/>
            <rFont val="Arial"/>
          </rPr>
          <t>This is about SLA's, between the CSP and the customer you should have agreements on portability - if CSP has centralized AuthZ/AuthN (think directories you can build user IDs and roles and provisions)
	-J Brook</t>
        </r>
      </text>
    </comment>
    <comment ref="DD133" authorId="0" shapeId="0" xr:uid="{00000000-0006-0000-0100-00009F0D0000}">
      <text>
        <r>
          <rPr>
            <sz val="10"/>
            <color rgb="FF000000"/>
            <rFont val="Arial"/>
          </rPr>
          <t>Agree
	-Shahid Sharif</t>
        </r>
      </text>
    </comment>
    <comment ref="DF133" authorId="0" shapeId="0" xr:uid="{00000000-0006-0000-0100-00009E0D0000}">
      <text>
        <r>
          <rPr>
            <sz val="10"/>
            <color rgb="FF000000"/>
            <rFont val="Arial"/>
          </rPr>
          <t>Agree
	-Shahid Sharif</t>
        </r>
      </text>
    </comment>
    <comment ref="DG133" authorId="0" shapeId="0" xr:uid="{00000000-0006-0000-0100-00009C0D0000}">
      <text>
        <r>
          <rPr>
            <sz val="10"/>
            <color rgb="FF000000"/>
            <rFont val="Arial"/>
          </rPr>
          <t>Agree
	-Shahid Sharif</t>
        </r>
      </text>
    </comment>
    <comment ref="DH133" authorId="0" shapeId="0" xr:uid="{00000000-0006-0000-0100-00009D0D0000}">
      <text>
        <r>
          <rPr>
            <sz val="10"/>
            <color rgb="FF000000"/>
            <rFont val="Arial"/>
          </rPr>
          <t>Agree
	-Shahid Sharif</t>
        </r>
      </text>
    </comment>
    <comment ref="DI133" authorId="0" shapeId="0" xr:uid="{00000000-0006-0000-0100-00009B0D0000}">
      <text>
        <r>
          <rPr>
            <sz val="10"/>
            <color rgb="FF000000"/>
            <rFont val="Arial"/>
          </rPr>
          <t>Agree
	-Shahid Sharif</t>
        </r>
      </text>
    </comment>
    <comment ref="DJ133" authorId="0" shapeId="0" xr:uid="{00000000-0006-0000-0100-00009A0D0000}">
      <text>
        <r>
          <rPr>
            <sz val="10"/>
            <color rgb="FF000000"/>
            <rFont val="Arial"/>
          </rPr>
          <t>Agree
	-Shahid Sharif</t>
        </r>
      </text>
    </comment>
    <comment ref="EE133" authorId="0" shapeId="0" xr:uid="{00000000-0006-0000-0100-0000990D0000}">
      <text>
        <r>
          <rPr>
            <sz val="10"/>
            <color rgb="FF000000"/>
            <rFont val="Arial"/>
          </rPr>
          <t>Agree
	-Shahid Sharif</t>
        </r>
      </text>
    </comment>
    <comment ref="EK133" authorId="0" shapeId="0" xr:uid="{00000000-0006-0000-0100-0000980D0000}">
      <text>
        <r>
          <rPr>
            <sz val="10"/>
            <color rgb="FF000000"/>
            <rFont val="Arial"/>
          </rPr>
          <t>Agree
	-Shahid Sharif</t>
        </r>
      </text>
    </comment>
    <comment ref="EM133" authorId="0" shapeId="0" xr:uid="{00000000-0006-0000-0100-0000970D0000}">
      <text>
        <r>
          <rPr>
            <sz val="10"/>
            <color rgb="FF000000"/>
            <rFont val="Arial"/>
          </rPr>
          <t>Agree
	-Shahid Sharif</t>
        </r>
      </text>
    </comment>
    <comment ref="EN133" authorId="0" shapeId="0" xr:uid="{00000000-0006-0000-0100-0000960D0000}">
      <text>
        <r>
          <rPr>
            <sz val="10"/>
            <color rgb="FF000000"/>
            <rFont val="Arial"/>
          </rPr>
          <t>Agree
	-Shahid Sharif</t>
        </r>
      </text>
    </comment>
    <comment ref="EO133" authorId="0" shapeId="0" xr:uid="{00000000-0006-0000-0100-0000950D0000}">
      <text>
        <r>
          <rPr>
            <sz val="10"/>
            <color rgb="FF000000"/>
            <rFont val="Arial"/>
          </rPr>
          <t>Agree
	-Shahid Sharif</t>
        </r>
      </text>
    </comment>
    <comment ref="EP133" authorId="0" shapeId="0" xr:uid="{00000000-0006-0000-0100-0000940D0000}">
      <text>
        <r>
          <rPr>
            <sz val="10"/>
            <color rgb="FF000000"/>
            <rFont val="Arial"/>
          </rPr>
          <t>Agree
	-Shahid Sharif</t>
        </r>
      </text>
    </comment>
    <comment ref="EQ133" authorId="0" shapeId="0" xr:uid="{00000000-0006-0000-0100-0000920D0000}">
      <text>
        <r>
          <rPr>
            <sz val="10"/>
            <color rgb="FF000000"/>
            <rFont val="Arial"/>
          </rPr>
          <t>Agree
	-Shahid Sharif</t>
        </r>
      </text>
    </comment>
    <comment ref="ER133" authorId="0" shapeId="0" xr:uid="{00000000-0006-0000-0100-0000910D0000}">
      <text>
        <r>
          <rPr>
            <sz val="10"/>
            <color rgb="FF000000"/>
            <rFont val="Arial"/>
          </rPr>
          <t>Agree
	-Shahid Sharif</t>
        </r>
      </text>
    </comment>
    <comment ref="ES133" authorId="0" shapeId="0" xr:uid="{00000000-0006-0000-0100-0000900D0000}">
      <text>
        <r>
          <rPr>
            <sz val="10"/>
            <color rgb="FF000000"/>
            <rFont val="Arial"/>
          </rPr>
          <t>Agree
	-Shahid Sharif</t>
        </r>
      </text>
    </comment>
    <comment ref="ET133" authorId="0" shapeId="0" xr:uid="{00000000-0006-0000-0100-00008F0D0000}">
      <text>
        <r>
          <rPr>
            <sz val="10"/>
            <color rgb="FF000000"/>
            <rFont val="Arial"/>
          </rPr>
          <t>Agree
	-Shahid Sharif</t>
        </r>
      </text>
    </comment>
    <comment ref="EU133" authorId="0" shapeId="0" xr:uid="{00000000-0006-0000-0100-00008E0D0000}">
      <text>
        <r>
          <rPr>
            <sz val="10"/>
            <color rgb="FF000000"/>
            <rFont val="Arial"/>
          </rPr>
          <t>Agree
	-Shahid Sharif</t>
        </r>
      </text>
    </comment>
    <comment ref="EV133" authorId="0" shapeId="0" xr:uid="{00000000-0006-0000-0100-00008D0D0000}">
      <text>
        <r>
          <rPr>
            <sz val="10"/>
            <color rgb="FF000000"/>
            <rFont val="Arial"/>
          </rPr>
          <t>Agree
	-Shahid Sharif</t>
        </r>
      </text>
    </comment>
    <comment ref="EW133" authorId="0" shapeId="0" xr:uid="{00000000-0006-0000-0100-00008C0D0000}">
      <text>
        <r>
          <rPr>
            <sz val="10"/>
            <color rgb="FF000000"/>
            <rFont val="Arial"/>
          </rPr>
          <t>Agree
	-Shahid Sharif</t>
        </r>
      </text>
    </comment>
    <comment ref="EX133" authorId="0" shapeId="0" xr:uid="{00000000-0006-0000-0100-0000810D0000}">
      <text>
        <r>
          <rPr>
            <sz val="10"/>
            <color rgb="FF000000"/>
            <rFont val="Arial"/>
          </rPr>
          <t>I think this should be included
	-Shahid Sharif</t>
        </r>
      </text>
    </comment>
    <comment ref="EZ133" authorId="0" shapeId="0" xr:uid="{00000000-0006-0000-0100-0000800D0000}">
      <text>
        <r>
          <rPr>
            <sz val="10"/>
            <color rgb="FF000000"/>
            <rFont val="Arial"/>
          </rPr>
          <t>Do not agree
	-Shahid Sharif</t>
        </r>
      </text>
    </comment>
    <comment ref="FA133" authorId="0" shapeId="0" xr:uid="{00000000-0006-0000-0100-00007F0D0000}">
      <text>
        <r>
          <rPr>
            <sz val="10"/>
            <color rgb="FF000000"/>
            <rFont val="Arial"/>
          </rPr>
          <t>Agree
	-Shahid Sharif</t>
        </r>
      </text>
    </comment>
    <comment ref="FE133" authorId="0" shapeId="0" xr:uid="{00000000-0006-0000-0100-00007E0D0000}">
      <text>
        <r>
          <rPr>
            <sz val="10"/>
            <color rgb="FF000000"/>
            <rFont val="Arial"/>
          </rPr>
          <t>Agree
	-Shahid Sharif</t>
        </r>
      </text>
    </comment>
    <comment ref="FF133" authorId="0" shapeId="0" xr:uid="{00000000-0006-0000-0100-00007D0D0000}">
      <text>
        <r>
          <rPr>
            <sz val="10"/>
            <color rgb="FF000000"/>
            <rFont val="Arial"/>
          </rPr>
          <t>Agree
	-Shahid Sharif</t>
        </r>
      </text>
    </comment>
    <comment ref="FG133" authorId="0" shapeId="0" xr:uid="{00000000-0006-0000-0100-00007C0D0000}">
      <text>
        <r>
          <rPr>
            <sz val="10"/>
            <color rgb="FF000000"/>
            <rFont val="Arial"/>
          </rPr>
          <t>Agree
	-Shahid Sharif</t>
        </r>
      </text>
    </comment>
    <comment ref="FH133" authorId="0" shapeId="0" xr:uid="{00000000-0006-0000-0100-00007B0D0000}">
      <text>
        <r>
          <rPr>
            <sz val="10"/>
            <color rgb="FF000000"/>
            <rFont val="Arial"/>
          </rPr>
          <t>Agree
	-Shahid Sharif</t>
        </r>
      </text>
    </comment>
    <comment ref="FI133" authorId="0" shapeId="0" xr:uid="{00000000-0006-0000-0100-00007A0D0000}">
      <text>
        <r>
          <rPr>
            <sz val="10"/>
            <color rgb="FF000000"/>
            <rFont val="Arial"/>
          </rPr>
          <t>Agree
	-Shahid Sharif</t>
        </r>
      </text>
    </comment>
    <comment ref="FJ133" authorId="0" shapeId="0" xr:uid="{00000000-0006-0000-0100-0000790D0000}">
      <text>
        <r>
          <rPr>
            <sz val="10"/>
            <color rgb="FF000000"/>
            <rFont val="Arial"/>
          </rPr>
          <t>Agree
	-Shahid Sharif</t>
        </r>
      </text>
    </comment>
    <comment ref="GB133" authorId="0" shapeId="0" xr:uid="{00000000-0006-0000-0100-0000780D0000}">
      <text>
        <r>
          <rPr>
            <sz val="10"/>
            <color rgb="FF000000"/>
            <rFont val="Arial"/>
          </rPr>
          <t>Do not agree
	-Shahid Sharif</t>
        </r>
      </text>
    </comment>
    <comment ref="GC133" authorId="0" shapeId="0" xr:uid="{00000000-0006-0000-0100-0000770D0000}">
      <text>
        <r>
          <rPr>
            <sz val="10"/>
            <color rgb="FF000000"/>
            <rFont val="Arial"/>
          </rPr>
          <t>Do not agree
	-Shahid Sharif</t>
        </r>
      </text>
    </comment>
    <comment ref="GD133" authorId="0" shapeId="0" xr:uid="{00000000-0006-0000-0100-0000760D0000}">
      <text>
        <r>
          <rPr>
            <sz val="10"/>
            <color rgb="FF000000"/>
            <rFont val="Arial"/>
          </rPr>
          <t>Do not agree
	-Shahid Sharif</t>
        </r>
      </text>
    </comment>
    <comment ref="GE133" authorId="0" shapeId="0" xr:uid="{00000000-0006-0000-0100-0000750D0000}">
      <text>
        <r>
          <rPr>
            <sz val="10"/>
            <color rgb="FF000000"/>
            <rFont val="Arial"/>
          </rPr>
          <t>Agree
	-Shahid Sharif</t>
        </r>
      </text>
    </comment>
    <comment ref="GF133" authorId="0" shapeId="0" xr:uid="{00000000-0006-0000-0100-0000740D0000}">
      <text>
        <r>
          <rPr>
            <sz val="10"/>
            <color rgb="FF000000"/>
            <rFont val="Arial"/>
          </rPr>
          <t>Agree
	-Shahid Sharif</t>
        </r>
      </text>
    </comment>
    <comment ref="GG133" authorId="0" shapeId="0" xr:uid="{00000000-0006-0000-0100-0000730D0000}">
      <text>
        <r>
          <rPr>
            <sz val="10"/>
            <color rgb="FF000000"/>
            <rFont val="Arial"/>
          </rPr>
          <t>Agree
	-Shahid Sharif</t>
        </r>
      </text>
    </comment>
    <comment ref="GH133" authorId="0" shapeId="0" xr:uid="{00000000-0006-0000-0100-0000720D0000}">
      <text>
        <r>
          <rPr>
            <sz val="10"/>
            <color rgb="FF000000"/>
            <rFont val="Arial"/>
          </rPr>
          <t>Do not agree
	-Shahid Sharif</t>
        </r>
      </text>
    </comment>
    <comment ref="GI133" authorId="0" shapeId="0" xr:uid="{00000000-0006-0000-0100-0000710D0000}">
      <text>
        <r>
          <rPr>
            <sz val="10"/>
            <color rgb="FF000000"/>
            <rFont val="Arial"/>
          </rPr>
          <t>Agree
	-Shahid Sharif</t>
        </r>
      </text>
    </comment>
    <comment ref="GJ133" authorId="0" shapeId="0" xr:uid="{00000000-0006-0000-0100-0000700D0000}">
      <text>
        <r>
          <rPr>
            <sz val="10"/>
            <color rgb="FF000000"/>
            <rFont val="Arial"/>
          </rPr>
          <t>Agree
	-Shahid Sharif</t>
        </r>
      </text>
    </comment>
    <comment ref="GK133" authorId="0" shapeId="0" xr:uid="{00000000-0006-0000-0100-00006F0D0000}">
      <text>
        <r>
          <rPr>
            <sz val="10"/>
            <color rgb="FF000000"/>
            <rFont val="Arial"/>
          </rPr>
          <t>Agree
	-Shahid Sharif</t>
        </r>
      </text>
    </comment>
    <comment ref="GM133" authorId="0" shapeId="0" xr:uid="{00000000-0006-0000-0100-00006E0D0000}">
      <text>
        <r>
          <rPr>
            <sz val="10"/>
            <color rgb="FF000000"/>
            <rFont val="Arial"/>
          </rPr>
          <t>Agree
	-Shahid Sharif</t>
        </r>
      </text>
    </comment>
    <comment ref="GN133" authorId="0" shapeId="0" xr:uid="{00000000-0006-0000-0100-00006D0D0000}">
      <text>
        <r>
          <rPr>
            <sz val="10"/>
            <color rgb="FF000000"/>
            <rFont val="Arial"/>
          </rPr>
          <t>Agree
	-Shahid Sharif</t>
        </r>
      </text>
    </comment>
    <comment ref="GP133" authorId="0" shapeId="0" xr:uid="{00000000-0006-0000-0100-00006C0D0000}">
      <text>
        <r>
          <rPr>
            <sz val="10"/>
            <color rgb="FF000000"/>
            <rFont val="Arial"/>
          </rPr>
          <t>Disagree
	-Shahid Sharif</t>
        </r>
      </text>
    </comment>
    <comment ref="HG133" authorId="0" shapeId="0" xr:uid="{00000000-0006-0000-0100-00006B0D0000}">
      <text>
        <r>
          <rPr>
            <sz val="10"/>
            <color rgb="FF000000"/>
            <rFont val="Arial"/>
          </rPr>
          <t>Agree
	-Shahid Sharif</t>
        </r>
      </text>
    </comment>
    <comment ref="HH133" authorId="0" shapeId="0" xr:uid="{00000000-0006-0000-0100-00006A0D0000}">
      <text>
        <r>
          <rPr>
            <sz val="10"/>
            <color rgb="FF000000"/>
            <rFont val="Arial"/>
          </rPr>
          <t>Agree
	-Shahid Sharif</t>
        </r>
      </text>
    </comment>
    <comment ref="HQ133" authorId="0" shapeId="0" xr:uid="{00000000-0006-0000-0100-0000690D0000}">
      <text>
        <r>
          <rPr>
            <sz val="10"/>
            <color rgb="FF000000"/>
            <rFont val="Arial"/>
          </rPr>
          <t>Agree
	-Shahid Sharif</t>
        </r>
      </text>
    </comment>
    <comment ref="HR133" authorId="0" shapeId="0" xr:uid="{00000000-0006-0000-0100-0000680D0000}">
      <text>
        <r>
          <rPr>
            <sz val="10"/>
            <color rgb="FF000000"/>
            <rFont val="Arial"/>
          </rPr>
          <t>Agree, should be included
	-Shahid Sharif</t>
        </r>
      </text>
    </comment>
    <comment ref="HT133" authorId="0" shapeId="0" xr:uid="{00000000-0006-0000-0100-0000670D0000}">
      <text>
        <r>
          <rPr>
            <sz val="10"/>
            <color rgb="FF000000"/>
            <rFont val="Arial"/>
          </rPr>
          <t>Not sure what this means?
	-Shahid Sharif</t>
        </r>
      </text>
    </comment>
    <comment ref="IV133" authorId="0" shapeId="0" xr:uid="{00000000-0006-0000-0100-0000660D0000}">
      <text>
        <r>
          <rPr>
            <sz val="10"/>
            <color rgb="FF000000"/>
            <rFont val="Arial"/>
          </rPr>
          <t>Agree
	-Shahid Sharif</t>
        </r>
      </text>
    </comment>
    <comment ref="IW133" authorId="0" shapeId="0" xr:uid="{00000000-0006-0000-0100-0000650D0000}">
      <text>
        <r>
          <rPr>
            <sz val="10"/>
            <color rgb="FF000000"/>
            <rFont val="Arial"/>
          </rPr>
          <t>Agree
	-Shahid Sharif</t>
        </r>
      </text>
    </comment>
    <comment ref="IX133" authorId="0" shapeId="0" xr:uid="{00000000-0006-0000-0100-0000640D0000}">
      <text>
        <r>
          <rPr>
            <sz val="10"/>
            <color rgb="FF000000"/>
            <rFont val="Arial"/>
          </rPr>
          <t>Agree
	-Shahid Sharif</t>
        </r>
      </text>
    </comment>
    <comment ref="IY133" authorId="0" shapeId="0" xr:uid="{00000000-0006-0000-0100-0000630D0000}">
      <text>
        <r>
          <rPr>
            <sz val="10"/>
            <color rgb="FF000000"/>
            <rFont val="Arial"/>
          </rPr>
          <t>Agree
	-Shahid Sharif</t>
        </r>
      </text>
    </comment>
    <comment ref="JB133" authorId="0" shapeId="0" xr:uid="{00000000-0006-0000-0100-0000620D0000}">
      <text>
        <r>
          <rPr>
            <sz val="10"/>
            <color rgb="FF000000"/>
            <rFont val="Arial"/>
          </rPr>
          <t>Do not agree
	-Shahid Sharif</t>
        </r>
      </text>
    </comment>
    <comment ref="JC133" authorId="0" shapeId="0" xr:uid="{00000000-0006-0000-0100-0000610D0000}">
      <text>
        <r>
          <rPr>
            <sz val="10"/>
            <color rgb="FF000000"/>
            <rFont val="Arial"/>
          </rPr>
          <t>Do not agree
	-Shahid Sharif</t>
        </r>
      </text>
    </comment>
    <comment ref="JD133" authorId="0" shapeId="0" xr:uid="{00000000-0006-0000-0100-0000600D0000}">
      <text>
        <r>
          <rPr>
            <sz val="10"/>
            <color rgb="FF000000"/>
            <rFont val="Arial"/>
          </rPr>
          <t>Not required
	-Shahid Sharif</t>
        </r>
      </text>
    </comment>
    <comment ref="JH133" authorId="0" shapeId="0" xr:uid="{00000000-0006-0000-0100-00005F0D0000}">
      <text>
        <r>
          <rPr>
            <sz val="10"/>
            <color rgb="FF000000"/>
            <rFont val="Arial"/>
          </rPr>
          <t>Agree
	-Shahid Sharif</t>
        </r>
      </text>
    </comment>
    <comment ref="JI133" authorId="0" shapeId="0" xr:uid="{00000000-0006-0000-0100-00005E0D0000}">
      <text>
        <r>
          <rPr>
            <sz val="10"/>
            <color rgb="FF000000"/>
            <rFont val="Arial"/>
          </rPr>
          <t>Agree
	-Shahid Sharif</t>
        </r>
      </text>
    </comment>
    <comment ref="JJ133" authorId="0" shapeId="0" xr:uid="{00000000-0006-0000-0100-00005D0D0000}">
      <text>
        <r>
          <rPr>
            <sz val="10"/>
            <color rgb="FF000000"/>
            <rFont val="Arial"/>
          </rPr>
          <t>Agree
	-Shahid Sharif</t>
        </r>
      </text>
    </comment>
    <comment ref="JK133" authorId="0" shapeId="0" xr:uid="{00000000-0006-0000-0100-00005C0D0000}">
      <text>
        <r>
          <rPr>
            <sz val="10"/>
            <color rgb="FF000000"/>
            <rFont val="Arial"/>
          </rPr>
          <t>Agree
	-Shahid Sharif</t>
        </r>
      </text>
    </comment>
    <comment ref="JL133" authorId="0" shapeId="0" xr:uid="{00000000-0006-0000-0100-00005B0D0000}">
      <text>
        <r>
          <rPr>
            <sz val="10"/>
            <color rgb="FF000000"/>
            <rFont val="Arial"/>
          </rPr>
          <t>Agree
	-Shahid Sharif</t>
        </r>
      </text>
    </comment>
    <comment ref="JM133" authorId="0" shapeId="0" xr:uid="{00000000-0006-0000-0100-00005A0D0000}">
      <text>
        <r>
          <rPr>
            <sz val="10"/>
            <color rgb="FF000000"/>
            <rFont val="Arial"/>
          </rPr>
          <t>Agree
	-Shahid Sharif</t>
        </r>
      </text>
    </comment>
    <comment ref="JN133" authorId="0" shapeId="0" xr:uid="{00000000-0006-0000-0100-0000590D0000}">
      <text>
        <r>
          <rPr>
            <sz val="10"/>
            <color rgb="FF000000"/>
            <rFont val="Arial"/>
          </rPr>
          <t>Agree
	-Shahid Sharif</t>
        </r>
      </text>
    </comment>
    <comment ref="JO133" authorId="0" shapeId="0" xr:uid="{00000000-0006-0000-0100-0000580D0000}">
      <text>
        <r>
          <rPr>
            <sz val="10"/>
            <color rgb="FF000000"/>
            <rFont val="Arial"/>
          </rPr>
          <t>Agree
	-Shahid Sharif</t>
        </r>
      </text>
    </comment>
    <comment ref="JP133" authorId="0" shapeId="0" xr:uid="{00000000-0006-0000-0100-0000570D0000}">
      <text>
        <r>
          <rPr>
            <sz val="10"/>
            <color rgb="FF000000"/>
            <rFont val="Arial"/>
          </rPr>
          <t>Agree
	-Shahid Sharif</t>
        </r>
      </text>
    </comment>
    <comment ref="JS133" authorId="0" shapeId="0" xr:uid="{00000000-0006-0000-0100-0000F1020000}">
      <text>
        <r>
          <rPr>
            <sz val="10"/>
            <color rgb="FF000000"/>
            <rFont val="Arial"/>
          </rPr>
          <t>How you charge back - supply chain agreement is the SLA that you bill/refund against
	-J Brook</t>
        </r>
      </text>
    </comment>
    <comment ref="JW133" authorId="0" shapeId="0" xr:uid="{00000000-0006-0000-0100-0000560D0000}">
      <text>
        <r>
          <rPr>
            <sz val="10"/>
            <color rgb="FF000000"/>
            <rFont val="Arial"/>
          </rPr>
          <t>Should be included
	-Shahid Sharif</t>
        </r>
      </text>
    </comment>
    <comment ref="JX133" authorId="0" shapeId="0" xr:uid="{00000000-0006-0000-0100-0000550D0000}">
      <text>
        <r>
          <rPr>
            <sz val="10"/>
            <color rgb="FF000000"/>
            <rFont val="Arial"/>
          </rPr>
          <t>This should be included
	-Shahid Sharif</t>
        </r>
      </text>
    </comment>
    <comment ref="KA133" authorId="0" shapeId="0" xr:uid="{00000000-0006-0000-0100-0000540D0000}">
      <text>
        <r>
          <rPr>
            <sz val="10"/>
            <color rgb="FF000000"/>
            <rFont val="Arial"/>
          </rPr>
          <t>Agree
	-Shahid Sharif</t>
        </r>
      </text>
    </comment>
    <comment ref="KE133" authorId="0" shapeId="0" xr:uid="{00000000-0006-0000-0100-0000530D0000}">
      <text>
        <r>
          <rPr>
            <sz val="10"/>
            <color rgb="FF000000"/>
            <rFont val="Arial"/>
          </rPr>
          <t>Agree
	-Shahid Sharif</t>
        </r>
      </text>
    </comment>
    <comment ref="KF133" authorId="0" shapeId="0" xr:uid="{00000000-0006-0000-0100-0000520D0000}">
      <text>
        <r>
          <rPr>
            <sz val="10"/>
            <color rgb="FF000000"/>
            <rFont val="Arial"/>
          </rPr>
          <t>This should be included
	-Shahid Sharif</t>
        </r>
      </text>
    </comment>
    <comment ref="KG133" authorId="0" shapeId="0" xr:uid="{00000000-0006-0000-0100-0000510D0000}">
      <text>
        <r>
          <rPr>
            <sz val="10"/>
            <color rgb="FF000000"/>
            <rFont val="Arial"/>
          </rPr>
          <t>This should be included
	-Shahid Sharif</t>
        </r>
      </text>
    </comment>
    <comment ref="KH133" authorId="0" shapeId="0" xr:uid="{00000000-0006-0000-0100-0000500D0000}">
      <text>
        <r>
          <rPr>
            <sz val="10"/>
            <color rgb="FF000000"/>
            <rFont val="Arial"/>
          </rPr>
          <t>This should be included
	-Shahid Sharif</t>
        </r>
      </text>
    </comment>
    <comment ref="KI133" authorId="0" shapeId="0" xr:uid="{00000000-0006-0000-0100-00004F0D0000}">
      <text>
        <r>
          <rPr>
            <sz val="10"/>
            <color rgb="FF000000"/>
            <rFont val="Arial"/>
          </rPr>
          <t>This should be included
	-Shahid Sharif</t>
        </r>
      </text>
    </comment>
    <comment ref="KJ133" authorId="0" shapeId="0" xr:uid="{00000000-0006-0000-0100-00004E0D0000}">
      <text>
        <r>
          <rPr>
            <sz val="10"/>
            <color rgb="FF000000"/>
            <rFont val="Arial"/>
          </rPr>
          <t>This should be included
	-Shahid Sharif</t>
        </r>
      </text>
    </comment>
    <comment ref="KP133" authorId="0" shapeId="0" xr:uid="{00000000-0006-0000-0100-00004D0D0000}">
      <text>
        <r>
          <rPr>
            <sz val="10"/>
            <color rgb="FF000000"/>
            <rFont val="Arial"/>
          </rPr>
          <t>Agree
	-Shahid Sharif</t>
        </r>
      </text>
    </comment>
    <comment ref="KQ133" authorId="0" shapeId="0" xr:uid="{00000000-0006-0000-0100-00004C0D0000}">
      <text>
        <r>
          <rPr>
            <sz val="10"/>
            <color rgb="FF000000"/>
            <rFont val="Arial"/>
          </rPr>
          <t>Agree
	-Shahid Sharif</t>
        </r>
      </text>
    </comment>
    <comment ref="KR133" authorId="0" shapeId="0" xr:uid="{00000000-0006-0000-0100-00004B0D0000}">
      <text>
        <r>
          <rPr>
            <sz val="10"/>
            <color rgb="FF000000"/>
            <rFont val="Arial"/>
          </rPr>
          <t>Agree
	-Shahid Sharif</t>
        </r>
      </text>
    </comment>
    <comment ref="KS133" authorId="0" shapeId="0" xr:uid="{00000000-0006-0000-0100-0000490D0000}">
      <text>
        <r>
          <rPr>
            <sz val="10"/>
            <color rgb="FF000000"/>
            <rFont val="Arial"/>
          </rPr>
          <t>Agree
	-Shahid Sharif</t>
        </r>
      </text>
    </comment>
    <comment ref="KT133" authorId="0" shapeId="0" xr:uid="{00000000-0006-0000-0100-0000480D0000}">
      <text>
        <r>
          <rPr>
            <sz val="10"/>
            <color rgb="FF000000"/>
            <rFont val="Arial"/>
          </rPr>
          <t>Agree
	-Shahid Sharif</t>
        </r>
      </text>
    </comment>
    <comment ref="KU133" authorId="0" shapeId="0" xr:uid="{00000000-0006-0000-0100-0000470D0000}">
      <text>
        <r>
          <rPr>
            <sz val="10"/>
            <color rgb="FF000000"/>
            <rFont val="Arial"/>
          </rPr>
          <t>Agree
	-Shahid Sharif</t>
        </r>
      </text>
    </comment>
    <comment ref="KV133" authorId="0" shapeId="0" xr:uid="{00000000-0006-0000-0100-0000460D0000}">
      <text>
        <r>
          <rPr>
            <sz val="10"/>
            <color rgb="FF000000"/>
            <rFont val="Arial"/>
          </rPr>
          <t>Agree
	-Shahid Sharif</t>
        </r>
      </text>
    </comment>
    <comment ref="KW133" authorId="0" shapeId="0" xr:uid="{00000000-0006-0000-0100-0000450D0000}">
      <text>
        <r>
          <rPr>
            <sz val="10"/>
            <color rgb="FF000000"/>
            <rFont val="Arial"/>
          </rPr>
          <t>Agree
	-Shahid Sharif</t>
        </r>
      </text>
    </comment>
    <comment ref="KX133" authorId="0" shapeId="0" xr:uid="{00000000-0006-0000-0100-0000440D0000}">
      <text>
        <r>
          <rPr>
            <sz val="10"/>
            <color rgb="FF000000"/>
            <rFont val="Arial"/>
          </rPr>
          <t>Agree
	-Shahid Sharif</t>
        </r>
      </text>
    </comment>
    <comment ref="KZ133" authorId="0" shapeId="0" xr:uid="{00000000-0006-0000-0100-0000430D0000}">
      <text>
        <r>
          <rPr>
            <sz val="10"/>
            <color rgb="FF000000"/>
            <rFont val="Arial"/>
          </rPr>
          <t>Agree
	-Shahid Sharif</t>
        </r>
      </text>
    </comment>
    <comment ref="LC133" authorId="0" shapeId="0" xr:uid="{00000000-0006-0000-0100-0000420D0000}">
      <text>
        <r>
          <rPr>
            <sz val="10"/>
            <color rgb="FF000000"/>
            <rFont val="Arial"/>
          </rPr>
          <t>This should be included
	-Shahid Sharif</t>
        </r>
      </text>
    </comment>
    <comment ref="LE133" authorId="0" shapeId="0" xr:uid="{00000000-0006-0000-0100-0000410D0000}">
      <text>
        <r>
          <rPr>
            <sz val="10"/>
            <color rgb="FF000000"/>
            <rFont val="Arial"/>
          </rPr>
          <t>Agree
	-Shahid Sharif</t>
        </r>
      </text>
    </comment>
    <comment ref="LF133" authorId="0" shapeId="0" xr:uid="{00000000-0006-0000-0100-0000400D0000}">
      <text>
        <r>
          <rPr>
            <sz val="10"/>
            <color rgb="FF000000"/>
            <rFont val="Arial"/>
          </rPr>
          <t>Agree
	-Shahid Sharif</t>
        </r>
      </text>
    </comment>
    <comment ref="LJ133" authorId="0" shapeId="0" xr:uid="{00000000-0006-0000-0100-00003F0D0000}">
      <text>
        <r>
          <rPr>
            <sz val="10"/>
            <color rgb="FF000000"/>
            <rFont val="Arial"/>
          </rPr>
          <t>Agree
	-Shahid Sharif</t>
        </r>
      </text>
    </comment>
    <comment ref="LK133" authorId="0" shapeId="0" xr:uid="{00000000-0006-0000-0100-00003E0D0000}">
      <text>
        <r>
          <rPr>
            <sz val="10"/>
            <color rgb="FF000000"/>
            <rFont val="Arial"/>
          </rPr>
          <t>Agree
	-Shahid Sharif</t>
        </r>
      </text>
    </comment>
    <comment ref="LN133" authorId="0" shapeId="0" xr:uid="{00000000-0006-0000-0100-00003D0D0000}">
      <text>
        <r>
          <rPr>
            <sz val="10"/>
            <color rgb="FF000000"/>
            <rFont val="Arial"/>
          </rPr>
          <t>Agree
	-Shahid Sharif</t>
        </r>
      </text>
    </comment>
    <comment ref="LO133" authorId="0" shapeId="0" xr:uid="{00000000-0006-0000-0100-00003C0D0000}">
      <text>
        <r>
          <rPr>
            <sz val="10"/>
            <color rgb="FF000000"/>
            <rFont val="Arial"/>
          </rPr>
          <t>This should be included
	-Shahid Sharif</t>
        </r>
      </text>
    </comment>
    <comment ref="LP133" authorId="0" shapeId="0" xr:uid="{00000000-0006-0000-0100-00003B0D0000}">
      <text>
        <r>
          <rPr>
            <sz val="10"/>
            <color rgb="FF000000"/>
            <rFont val="Arial"/>
          </rPr>
          <t>Agree
	-Shahid Sharif</t>
        </r>
      </text>
    </comment>
    <comment ref="LQ133" authorId="0" shapeId="0" xr:uid="{00000000-0006-0000-0100-00003A0D0000}">
      <text>
        <r>
          <rPr>
            <sz val="10"/>
            <color rgb="FF000000"/>
            <rFont val="Arial"/>
          </rPr>
          <t>Agree
	-Shahid Sharif</t>
        </r>
      </text>
    </comment>
    <comment ref="LR133" authorId="0" shapeId="0" xr:uid="{00000000-0006-0000-0100-0000390D0000}">
      <text>
        <r>
          <rPr>
            <sz val="10"/>
            <color rgb="FF000000"/>
            <rFont val="Arial"/>
          </rPr>
          <t>This should be included
	-Shahid Sharif</t>
        </r>
      </text>
    </comment>
    <comment ref="LS133" authorId="0" shapeId="0" xr:uid="{00000000-0006-0000-0100-0000380D0000}">
      <text>
        <r>
          <rPr>
            <sz val="10"/>
            <color rgb="FF000000"/>
            <rFont val="Arial"/>
          </rPr>
          <t>This should be included
	-Shahid Sharif</t>
        </r>
      </text>
    </comment>
    <comment ref="LT133" authorId="0" shapeId="0" xr:uid="{00000000-0006-0000-0100-0000370D0000}">
      <text>
        <r>
          <rPr>
            <sz val="10"/>
            <color rgb="FF000000"/>
            <rFont val="Arial"/>
          </rPr>
          <t>Agree
	-Shahid Sharif</t>
        </r>
      </text>
    </comment>
    <comment ref="LU133" authorId="0" shapeId="0" xr:uid="{00000000-0006-0000-0100-0000360D0000}">
      <text>
        <r>
          <rPr>
            <sz val="10"/>
            <color rgb="FF000000"/>
            <rFont val="Arial"/>
          </rPr>
          <t>Agree
	-Shahid Sharif</t>
        </r>
      </text>
    </comment>
    <comment ref="LV133" authorId="0" shapeId="0" xr:uid="{00000000-0006-0000-0100-0000350D0000}">
      <text>
        <r>
          <rPr>
            <sz val="10"/>
            <color rgb="FF000000"/>
            <rFont val="Arial"/>
          </rPr>
          <t>Agree
	-Shahid Sharif</t>
        </r>
      </text>
    </comment>
    <comment ref="LW133" authorId="0" shapeId="0" xr:uid="{00000000-0006-0000-0100-00004A0D0000}">
      <text>
        <r>
          <rPr>
            <sz val="10"/>
            <color rgb="FF000000"/>
            <rFont val="Arial"/>
          </rPr>
          <t>Agree
	-Shahid Sharif</t>
        </r>
      </text>
    </comment>
    <comment ref="ME133" authorId="0" shapeId="0" xr:uid="{00000000-0006-0000-0100-0000820D0000}">
      <text>
        <r>
          <rPr>
            <sz val="10"/>
            <color rgb="FF000000"/>
            <rFont val="Arial"/>
          </rPr>
          <t>Agree
	-Shahid Sharif</t>
        </r>
      </text>
    </comment>
    <comment ref="MF133" authorId="0" shapeId="0" xr:uid="{00000000-0006-0000-0100-0000830D0000}">
      <text>
        <r>
          <rPr>
            <sz val="10"/>
            <color rgb="FF000000"/>
            <rFont val="Arial"/>
          </rPr>
          <t>Agree
	-Shahid Sharif</t>
        </r>
      </text>
    </comment>
    <comment ref="MG133" authorId="0" shapeId="0" xr:uid="{00000000-0006-0000-0100-0000840D0000}">
      <text>
        <r>
          <rPr>
            <sz val="10"/>
            <color rgb="FF000000"/>
            <rFont val="Arial"/>
          </rPr>
          <t>Agree
	-Shahid Sharif</t>
        </r>
      </text>
    </comment>
    <comment ref="MH133" authorId="0" shapeId="0" xr:uid="{00000000-0006-0000-0100-0000850D0000}">
      <text>
        <r>
          <rPr>
            <sz val="10"/>
            <color rgb="FF000000"/>
            <rFont val="Arial"/>
          </rPr>
          <t>Agree
	-Shahid Sharif</t>
        </r>
      </text>
    </comment>
    <comment ref="MJ133" authorId="0" shapeId="0" xr:uid="{00000000-0006-0000-0100-0000860D0000}">
      <text>
        <r>
          <rPr>
            <sz val="10"/>
            <color rgb="FF000000"/>
            <rFont val="Arial"/>
          </rPr>
          <t>Agree
	-Shahid Sharif</t>
        </r>
      </text>
    </comment>
    <comment ref="MK133" authorId="0" shapeId="0" xr:uid="{00000000-0006-0000-0100-0000870D0000}">
      <text>
        <r>
          <rPr>
            <sz val="10"/>
            <color rgb="FF000000"/>
            <rFont val="Arial"/>
          </rPr>
          <t>Agree
	-Shahid Sharif</t>
        </r>
      </text>
    </comment>
    <comment ref="ML133" authorId="0" shapeId="0" xr:uid="{00000000-0006-0000-0100-0000880D0000}">
      <text>
        <r>
          <rPr>
            <sz val="10"/>
            <color rgb="FF000000"/>
            <rFont val="Arial"/>
          </rPr>
          <t>Agree
	-Shahid Sharif</t>
        </r>
      </text>
    </comment>
    <comment ref="MO133" authorId="0" shapeId="0" xr:uid="{00000000-0006-0000-0100-0000890D0000}">
      <text>
        <r>
          <rPr>
            <sz val="10"/>
            <color rgb="FF000000"/>
            <rFont val="Arial"/>
          </rPr>
          <t>Agree
	-Shahid Sharif</t>
        </r>
      </text>
    </comment>
    <comment ref="MP133" authorId="0" shapeId="0" xr:uid="{00000000-0006-0000-0100-00008A0D0000}">
      <text>
        <r>
          <rPr>
            <sz val="10"/>
            <color rgb="FF000000"/>
            <rFont val="Arial"/>
          </rPr>
          <t>Agree
	-Shahid Sharif</t>
        </r>
      </text>
    </comment>
    <comment ref="MT133" authorId="0" shapeId="0" xr:uid="{00000000-0006-0000-0100-0000500B0000}">
      <text>
        <r>
          <rPr>
            <sz val="10"/>
            <color rgb="FF000000"/>
            <rFont val="Arial"/>
          </rPr>
          <t>Verify that Supply Chain also has anti-phishing in place and reports back
	-J Brook</t>
        </r>
      </text>
    </comment>
    <comment ref="MY133" authorId="0" shapeId="0" xr:uid="{00000000-0006-0000-0100-00008B0D0000}">
      <text>
        <r>
          <rPr>
            <sz val="10"/>
            <color rgb="FF000000"/>
            <rFont val="Arial"/>
          </rPr>
          <t>Agree
	-Shahid Sharif</t>
        </r>
      </text>
    </comment>
    <comment ref="NJ133" authorId="0" shapeId="0" xr:uid="{00000000-0006-0000-0100-000091010000}">
      <text>
        <r>
          <rPr>
            <sz val="10"/>
            <color rgb="FF000000"/>
            <rFont val="Arial"/>
          </rPr>
          <t>All of the references to tenants suggests spirit --&gt; CSP
	-J Brook</t>
        </r>
      </text>
    </comment>
    <comment ref="NK133" authorId="0" shapeId="0" xr:uid="{00000000-0006-0000-0100-0000B3010000}">
      <text>
        <r>
          <rPr>
            <sz val="10"/>
            <color rgb="FF000000"/>
            <rFont val="Arial"/>
          </rPr>
          <t>Both
	-Michael Roza</t>
        </r>
      </text>
    </comment>
    <comment ref="NL133" authorId="0" shapeId="0" xr:uid="{00000000-0006-0000-0100-000058020000}">
      <text>
        <r>
          <rPr>
            <sz val="10"/>
            <color rgb="FF000000"/>
            <rFont val="Arial"/>
          </rPr>
          <t>both
	-Shahid Sharif</t>
        </r>
      </text>
    </comment>
    <comment ref="NM133" authorId="0" shapeId="0" xr:uid="{00000000-0006-0000-0100-000015010000}">
      <text>
        <r>
          <rPr>
            <sz val="10"/>
            <color rgb="FF000000"/>
            <rFont val="Arial"/>
          </rPr>
          <t>CSP
	-Sunil Jaikumar</t>
        </r>
      </text>
    </comment>
    <comment ref="NX133" authorId="0" shapeId="0" xr:uid="{00000000-0006-0000-0100-0000FE000000}">
      <text>
        <r>
          <rPr>
            <sz val="10"/>
            <color rgb="FF000000"/>
            <rFont val="Arial"/>
          </rPr>
          <t>Between providers and customers - suggests both, what about a tri-party agreement.
	-J Brook</t>
        </r>
      </text>
    </comment>
    <comment ref="OB133" authorId="0" shapeId="0" xr:uid="{00000000-0006-0000-0100-0000FD000000}">
      <text>
        <r>
          <rPr>
            <sz val="10"/>
            <color rgb="FF000000"/>
            <rFont val="Arial"/>
          </rPr>
          <t>Data storage for instance could be a SaaS.  But as the consumer, the agreement stays with the main SaaS provider.
	-J Brook</t>
        </r>
      </text>
    </comment>
    <comment ref="E134" authorId="0" shapeId="0" xr:uid="{00000000-0006-0000-0100-0000270D0000}">
      <text>
        <r>
          <rPr>
            <sz val="10"/>
            <color rgb="FF000000"/>
            <rFont val="Arial"/>
          </rPr>
          <t>Agree
	-Shahid Sharif</t>
        </r>
      </text>
    </comment>
    <comment ref="F134" authorId="0" shapeId="0" xr:uid="{00000000-0006-0000-0100-0000260D0000}">
      <text>
        <r>
          <rPr>
            <sz val="10"/>
            <color rgb="FF000000"/>
            <rFont val="Arial"/>
          </rPr>
          <t>Not required
	-Shahid Sharif</t>
        </r>
      </text>
    </comment>
    <comment ref="G134" authorId="0" shapeId="0" xr:uid="{00000000-0006-0000-0100-0000250D0000}">
      <text>
        <r>
          <rPr>
            <sz val="10"/>
            <color rgb="FF000000"/>
            <rFont val="Arial"/>
          </rPr>
          <t>Agree
	-Shahid Sharif</t>
        </r>
      </text>
    </comment>
    <comment ref="H134" authorId="0" shapeId="0" xr:uid="{00000000-0006-0000-0100-0000240D0000}">
      <text>
        <r>
          <rPr>
            <sz val="10"/>
            <color rgb="FF000000"/>
            <rFont val="Arial"/>
          </rPr>
          <t>This should be included
	-Shahid Sharif</t>
        </r>
      </text>
    </comment>
    <comment ref="I134" authorId="0" shapeId="0" xr:uid="{00000000-0006-0000-0100-0000230D0000}">
      <text>
        <r>
          <rPr>
            <sz val="10"/>
            <color rgb="FF000000"/>
            <rFont val="Arial"/>
          </rPr>
          <t>Agree
	-Shahid Sharif</t>
        </r>
      </text>
    </comment>
    <comment ref="J134" authorId="0" shapeId="0" xr:uid="{00000000-0006-0000-0100-0000220D0000}">
      <text>
        <r>
          <rPr>
            <sz val="10"/>
            <color rgb="FF000000"/>
            <rFont val="Arial"/>
          </rPr>
          <t>Agree
	-Shahid Sharif</t>
        </r>
      </text>
    </comment>
    <comment ref="K134" authorId="0" shapeId="0" xr:uid="{00000000-0006-0000-0100-0000210D0000}">
      <text>
        <r>
          <rPr>
            <sz val="10"/>
            <color rgb="FF000000"/>
            <rFont val="Arial"/>
          </rPr>
          <t>Do not agree
	-Shahid Sharif</t>
        </r>
      </text>
    </comment>
    <comment ref="L134" authorId="0" shapeId="0" xr:uid="{00000000-0006-0000-0100-0000830C0000}">
      <text>
        <r>
          <rPr>
            <sz val="10"/>
            <color rgb="FF000000"/>
            <rFont val="Arial"/>
          </rPr>
          <t>Not required
	-Shahid Sharif
Needs to happen at the beginning during RFP for sure
	-J Brook
Might need to review again when increase capabilities / add new services
	-J Brook</t>
        </r>
      </text>
    </comment>
    <comment ref="M134" authorId="0" shapeId="0" xr:uid="{00000000-0006-0000-0100-0000200D0000}">
      <text>
        <r>
          <rPr>
            <sz val="10"/>
            <color rgb="FF000000"/>
            <rFont val="Arial"/>
          </rPr>
          <t>Agree
	-Shahid Sharif</t>
        </r>
      </text>
    </comment>
    <comment ref="N134" authorId="0" shapeId="0" xr:uid="{00000000-0006-0000-0100-00001F0D0000}">
      <text>
        <r>
          <rPr>
            <sz val="10"/>
            <color rgb="FF000000"/>
            <rFont val="Arial"/>
          </rPr>
          <t>Should be added
	-Shahid Sharif
Allows to track - keep an eye on for future issues
	-J Brook
Need to determine how many levels for compliance for risk dashboarding
	-J Brook</t>
        </r>
      </text>
    </comment>
    <comment ref="O134" authorId="0" shapeId="0" xr:uid="{00000000-0006-0000-0100-00001E0D0000}">
      <text>
        <r>
          <rPr>
            <sz val="10"/>
            <color rgb="FF000000"/>
            <rFont val="Arial"/>
          </rPr>
          <t>Agree
	-Shahid Sharif</t>
        </r>
      </text>
    </comment>
    <comment ref="EN134" authorId="0" shapeId="0" xr:uid="{00000000-0006-0000-0100-00005B0C0000}">
      <text>
        <r>
          <rPr>
            <sz val="10"/>
            <color rgb="FF000000"/>
            <rFont val="Arial"/>
          </rPr>
          <t>Should be included
	-Shahid Sharif</t>
        </r>
      </text>
    </comment>
    <comment ref="EO134" authorId="0" shapeId="0" xr:uid="{00000000-0006-0000-0100-00005A0C0000}">
      <text>
        <r>
          <rPr>
            <sz val="10"/>
            <color rgb="FF000000"/>
            <rFont val="Arial"/>
          </rPr>
          <t>Should be included
	-Shahid Sharif</t>
        </r>
      </text>
    </comment>
    <comment ref="EP134" authorId="0" shapeId="0" xr:uid="{00000000-0006-0000-0100-0000590C0000}">
      <text>
        <r>
          <rPr>
            <sz val="10"/>
            <color rgb="FF000000"/>
            <rFont val="Arial"/>
          </rPr>
          <t>Agree
	-Shahid Sharif</t>
        </r>
      </text>
    </comment>
    <comment ref="LR134" authorId="0" shapeId="0" xr:uid="{00000000-0006-0000-0100-0000280D0000}">
      <text>
        <r>
          <rPr>
            <sz val="10"/>
            <color rgb="FF000000"/>
            <rFont val="Arial"/>
          </rPr>
          <t>Agree
	-Shahid Sharif</t>
        </r>
      </text>
    </comment>
    <comment ref="LS134" authorId="0" shapeId="0" xr:uid="{00000000-0006-0000-0100-0000290D0000}">
      <text>
        <r>
          <rPr>
            <sz val="10"/>
            <color rgb="FF000000"/>
            <rFont val="Arial"/>
          </rPr>
          <t>Agree
	-Shahid Sharif</t>
        </r>
      </text>
    </comment>
    <comment ref="LT134" authorId="0" shapeId="0" xr:uid="{00000000-0006-0000-0100-00002A0D0000}">
      <text>
        <r>
          <rPr>
            <sz val="10"/>
            <color rgb="FF000000"/>
            <rFont val="Arial"/>
          </rPr>
          <t>Agree
	-Shahid Sharif</t>
        </r>
      </text>
    </comment>
    <comment ref="LU134" authorId="0" shapeId="0" xr:uid="{00000000-0006-0000-0100-00002B0D0000}">
      <text>
        <r>
          <rPr>
            <sz val="10"/>
            <color rgb="FF000000"/>
            <rFont val="Arial"/>
          </rPr>
          <t>Agree
	-Shahid Sharif</t>
        </r>
      </text>
    </comment>
    <comment ref="LV134" authorId="0" shapeId="0" xr:uid="{00000000-0006-0000-0100-00002C0D0000}">
      <text>
        <r>
          <rPr>
            <sz val="10"/>
            <color rgb="FF000000"/>
            <rFont val="Arial"/>
          </rPr>
          <t>Agree
	-Shahid Sharif</t>
        </r>
      </text>
    </comment>
    <comment ref="LW134" authorId="0" shapeId="0" xr:uid="{00000000-0006-0000-0100-00002D0D0000}">
      <text>
        <r>
          <rPr>
            <sz val="10"/>
            <color rgb="FF000000"/>
            <rFont val="Arial"/>
          </rPr>
          <t>Agree
	-Shahid Sharif</t>
        </r>
      </text>
    </comment>
    <comment ref="MS134" authorId="0" shapeId="0" xr:uid="{00000000-0006-0000-0100-00002E0D0000}">
      <text>
        <r>
          <rPr>
            <sz val="10"/>
            <color rgb="FF000000"/>
            <rFont val="Arial"/>
          </rPr>
          <t>Agree
	-Shahid Sharif</t>
        </r>
      </text>
    </comment>
    <comment ref="MT134" authorId="0" shapeId="0" xr:uid="{00000000-0006-0000-0100-00004F0B0000}">
      <text>
        <r>
          <rPr>
            <sz val="10"/>
            <color rgb="FF000000"/>
            <rFont val="Arial"/>
          </rPr>
          <t>Similar rationale to STA-05
	-J Brook</t>
        </r>
      </text>
    </comment>
    <comment ref="MW134" authorId="0" shapeId="0" xr:uid="{00000000-0006-0000-0100-0000320D0000}">
      <text>
        <r>
          <rPr>
            <sz val="10"/>
            <color rgb="FF000000"/>
            <rFont val="Arial"/>
          </rPr>
          <t>Agree
	-Shahid Sharif</t>
        </r>
      </text>
    </comment>
    <comment ref="MY134" authorId="0" shapeId="0" xr:uid="{00000000-0006-0000-0100-0000340D0000}">
      <text>
        <r>
          <rPr>
            <sz val="10"/>
            <color rgb="FF000000"/>
            <rFont val="Arial"/>
          </rPr>
          <t>Agree
	-Shahid Sharif</t>
        </r>
      </text>
    </comment>
    <comment ref="NK134" authorId="0" shapeId="0" xr:uid="{00000000-0006-0000-0100-0000B2010000}">
      <text>
        <r>
          <rPr>
            <sz val="10"/>
            <color rgb="FF000000"/>
            <rFont val="Arial"/>
          </rPr>
          <t>CSP
	-Michael Roza</t>
        </r>
      </text>
    </comment>
    <comment ref="NL134" authorId="0" shapeId="0" xr:uid="{00000000-0006-0000-0100-000059020000}">
      <text>
        <r>
          <rPr>
            <sz val="10"/>
            <color rgb="FF000000"/>
            <rFont val="Arial"/>
          </rPr>
          <t>both
	-Shahid Sharif</t>
        </r>
      </text>
    </comment>
    <comment ref="NM134" authorId="0" shapeId="0" xr:uid="{00000000-0006-0000-0100-000014010000}">
      <text>
        <r>
          <rPr>
            <sz val="10"/>
            <color rgb="FF000000"/>
            <rFont val="Arial"/>
          </rPr>
          <t>CSP
	-Sunil Jaikumar</t>
        </r>
      </text>
    </comment>
    <comment ref="G135" authorId="0" shapeId="0" xr:uid="{00000000-0006-0000-0100-00001D0D0000}">
      <text>
        <r>
          <rPr>
            <sz val="10"/>
            <color rgb="FF000000"/>
            <rFont val="Arial"/>
          </rPr>
          <t>This should be included
	-Shahid Sharif</t>
        </r>
      </text>
    </comment>
    <comment ref="H135" authorId="0" shapeId="0" xr:uid="{00000000-0006-0000-0100-00001C0D0000}">
      <text>
        <r>
          <rPr>
            <sz val="10"/>
            <color rgb="FF000000"/>
            <rFont val="Arial"/>
          </rPr>
          <t>This should inclucded
	-Shahid Sharif</t>
        </r>
      </text>
    </comment>
    <comment ref="I135" authorId="0" shapeId="0" xr:uid="{00000000-0006-0000-0100-00001B0D0000}">
      <text>
        <r>
          <rPr>
            <sz val="10"/>
            <color rgb="FF000000"/>
            <rFont val="Arial"/>
          </rPr>
          <t>This should be included
	-Shahid Sharif
Reviews should be included annually
	-J Brook</t>
        </r>
      </text>
    </comment>
    <comment ref="J135" authorId="0" shapeId="0" xr:uid="{00000000-0006-0000-0100-00001A0D0000}">
      <text>
        <r>
          <rPr>
            <sz val="10"/>
            <color rgb="FF000000"/>
            <rFont val="Arial"/>
          </rPr>
          <t>This should be included
	-Shahid Sharif
Discrepancies create risk
	-J Brook</t>
        </r>
      </text>
    </comment>
    <comment ref="K135" authorId="0" shapeId="0" xr:uid="{00000000-0006-0000-0100-0000180D0000}">
      <text>
        <r>
          <rPr>
            <sz val="10"/>
            <color rgb="FF000000"/>
            <rFont val="Arial"/>
          </rPr>
          <t>This should be included
	-Shahid Sharif
Although there may need to be training associated with supply chain metrics, I don't believe these are technical training or awareness?
	-J Brook</t>
        </r>
      </text>
    </comment>
    <comment ref="L135" authorId="0" shapeId="0" xr:uid="{00000000-0006-0000-0100-0000490C0000}">
      <text>
        <r>
          <rPr>
            <sz val="10"/>
            <color rgb="FF000000"/>
            <rFont val="Arial"/>
          </rPr>
          <t>Not included by review
	-J Brook</t>
        </r>
      </text>
    </comment>
    <comment ref="N135" authorId="0" shapeId="0" xr:uid="{00000000-0006-0000-0100-0000190D0000}">
      <text>
        <r>
          <rPr>
            <sz val="10"/>
            <color rgb="FF000000"/>
            <rFont val="Arial"/>
          </rPr>
          <t>This should be included
	-Shahid Sharif</t>
        </r>
      </text>
    </comment>
    <comment ref="O135" authorId="0" shapeId="0" xr:uid="{00000000-0006-0000-0100-0000170D0000}">
      <text>
        <r>
          <rPr>
            <sz val="10"/>
            <color rgb="FF000000"/>
            <rFont val="Arial"/>
          </rPr>
          <t>this should be included
	-Shahid Sharif</t>
        </r>
      </text>
    </comment>
    <comment ref="DD135" authorId="0" shapeId="0" xr:uid="{00000000-0006-0000-0100-0000160D0000}">
      <text>
        <r>
          <rPr>
            <sz val="10"/>
            <color rgb="FF000000"/>
            <rFont val="Arial"/>
          </rPr>
          <t>This should be included.
	-Shahid Sharif</t>
        </r>
      </text>
    </comment>
    <comment ref="EM135" authorId="0" shapeId="0" xr:uid="{00000000-0006-0000-0100-0000580C0000}">
      <text>
        <r>
          <rPr>
            <sz val="10"/>
            <color rgb="FF000000"/>
            <rFont val="Arial"/>
          </rPr>
          <t>Agree
	-Shahid Sharif</t>
        </r>
      </text>
    </comment>
    <comment ref="EN135" authorId="0" shapeId="0" xr:uid="{00000000-0006-0000-0100-0000570C0000}">
      <text>
        <r>
          <rPr>
            <sz val="10"/>
            <color rgb="FF000000"/>
            <rFont val="Arial"/>
          </rPr>
          <t>Agree
	-Shahid Sharif</t>
        </r>
      </text>
    </comment>
    <comment ref="EO135" authorId="0" shapeId="0" xr:uid="{00000000-0006-0000-0100-0000560C0000}">
      <text>
        <r>
          <rPr>
            <sz val="10"/>
            <color rgb="FF000000"/>
            <rFont val="Arial"/>
          </rPr>
          <t>Agree
	-Shahid Sharif</t>
        </r>
      </text>
    </comment>
    <comment ref="EP135" authorId="0" shapeId="0" xr:uid="{00000000-0006-0000-0100-0000550C0000}">
      <text>
        <r>
          <rPr>
            <sz val="10"/>
            <color rgb="FF000000"/>
            <rFont val="Arial"/>
          </rPr>
          <t>Agree
	-Shahid Sharif</t>
        </r>
      </text>
    </comment>
    <comment ref="JS135" authorId="0" shapeId="0" xr:uid="{00000000-0006-0000-0100-0000F0020000}">
      <text>
        <r>
          <rPr>
            <sz val="10"/>
            <color rgb="FF000000"/>
            <rFont val="Arial"/>
          </rPr>
          <t>Third party charging or private cloud
	-J Brook</t>
        </r>
      </text>
    </comment>
    <comment ref="MT135" authorId="0" shapeId="0" xr:uid="{00000000-0006-0000-0100-00004E0B0000}">
      <text>
        <r>
          <rPr>
            <sz val="10"/>
            <color rgb="FF000000"/>
            <rFont val="Arial"/>
          </rPr>
          <t>Metrics from STA-05 would be part of this reporting
	-J Brook</t>
        </r>
      </text>
    </comment>
    <comment ref="MW135" authorId="0" shapeId="0" xr:uid="{00000000-0006-0000-0100-0000310D0000}">
      <text>
        <r>
          <rPr>
            <sz val="10"/>
            <color rgb="FF000000"/>
            <rFont val="Arial"/>
          </rPr>
          <t>Agree
	-Shahid Sharif</t>
        </r>
      </text>
    </comment>
    <comment ref="NK135" authorId="0" shapeId="0" xr:uid="{00000000-0006-0000-0100-0000B1010000}">
      <text>
        <r>
          <rPr>
            <sz val="10"/>
            <color rgb="FF000000"/>
            <rFont val="Arial"/>
          </rPr>
          <t>CSP
	-Michael Roza</t>
        </r>
      </text>
    </comment>
    <comment ref="NL135" authorId="0" shapeId="0" xr:uid="{00000000-0006-0000-0100-00005A020000}">
      <text>
        <r>
          <rPr>
            <sz val="10"/>
            <color rgb="FF000000"/>
            <rFont val="Arial"/>
          </rPr>
          <t>both
	-Shahid Sharif</t>
        </r>
      </text>
    </comment>
    <comment ref="NM135" authorId="0" shapeId="0" xr:uid="{00000000-0006-0000-0100-000013010000}">
      <text>
        <r>
          <rPr>
            <sz val="10"/>
            <color rgb="FF000000"/>
            <rFont val="Arial"/>
          </rPr>
          <t>CSP
	-Sunil Jaikumar</t>
        </r>
      </text>
    </comment>
    <comment ref="NT135" authorId="0" shapeId="0" xr:uid="{00000000-0006-0000-0100-00001B000000}">
      <text>
        <r>
          <rPr>
            <sz val="10"/>
            <color rgb="FF000000"/>
            <rFont val="Arial"/>
          </rPr>
          <t>DISAGREE.
SLA monitoring and review, for all services models, is also a CON´s responsability.
	-Rolando Marcelo Vallejos</t>
        </r>
      </text>
    </comment>
    <comment ref="I136" authorId="0" shapeId="0" xr:uid="{00000000-0006-0000-0100-0000480C0000}">
      <text>
        <r>
          <rPr>
            <sz val="10"/>
            <color rgb="FF000000"/>
            <rFont val="Arial"/>
          </rPr>
          <t>Annual Review
	-J Brook</t>
        </r>
      </text>
    </comment>
    <comment ref="J136" authorId="0" shapeId="0" xr:uid="{00000000-0006-0000-0100-0000470C0000}">
      <text>
        <r>
          <rPr>
            <sz val="10"/>
            <color rgb="FF000000"/>
            <rFont val="Arial"/>
          </rPr>
          <t>Annual Review discrepancies result in risk to be managed
	-J Brook</t>
        </r>
      </text>
    </comment>
    <comment ref="M136" authorId="0" shapeId="0" xr:uid="{00000000-0006-0000-0100-0000460C0000}">
      <text>
        <r>
          <rPr>
            <sz val="10"/>
            <color rgb="FF000000"/>
            <rFont val="Arial"/>
          </rPr>
          <t>Goes hand and hand with the risk management
	-J Brook</t>
        </r>
      </text>
    </comment>
    <comment ref="N136" authorId="0" shapeId="0" xr:uid="{00000000-0006-0000-0100-0000450C0000}">
      <text>
        <r>
          <rPr>
            <sz val="10"/>
            <color rgb="FF000000"/>
            <rFont val="Arial"/>
          </rPr>
          <t>Goes hand and hand with the risk management
	-J Brook</t>
        </r>
      </text>
    </comment>
    <comment ref="O136" authorId="0" shapeId="0" xr:uid="{00000000-0006-0000-0100-0000440C0000}">
      <text>
        <r>
          <rPr>
            <sz val="10"/>
            <color rgb="FF000000"/>
            <rFont val="Arial"/>
          </rPr>
          <t>Goes hand and hand with the risk management
	-J Brook</t>
        </r>
      </text>
    </comment>
    <comment ref="AV136" authorId="0" shapeId="0" xr:uid="{00000000-0006-0000-0100-0000820C0000}">
      <text>
        <r>
          <rPr>
            <sz val="10"/>
            <color rgb="FF000000"/>
            <rFont val="Arial"/>
          </rPr>
          <t>Should be included
	-Shahid Sharif</t>
        </r>
      </text>
    </comment>
    <comment ref="AW136" authorId="0" shapeId="0" xr:uid="{00000000-0006-0000-0100-0000810C0000}">
      <text>
        <r>
          <rPr>
            <sz val="10"/>
            <color rgb="FF000000"/>
            <rFont val="Arial"/>
          </rPr>
          <t>Should be included
	-Shahid Sharif</t>
        </r>
      </text>
    </comment>
    <comment ref="AX136" authorId="0" shapeId="0" xr:uid="{00000000-0006-0000-0100-00007E0C0000}">
      <text>
        <r>
          <rPr>
            <sz val="10"/>
            <color rgb="FF000000"/>
            <rFont val="Arial"/>
          </rPr>
          <t>Should be included
	-Shahid Sharif</t>
        </r>
      </text>
    </comment>
    <comment ref="AY136" authorId="0" shapeId="0" xr:uid="{00000000-0006-0000-0100-00007C0C0000}">
      <text>
        <r>
          <rPr>
            <sz val="10"/>
            <color rgb="FF000000"/>
            <rFont val="Arial"/>
          </rPr>
          <t>Should be included
	-Shahid Sharif</t>
        </r>
      </text>
    </comment>
    <comment ref="AZ136" authorId="0" shapeId="0" xr:uid="{00000000-0006-0000-0100-00007B0C0000}">
      <text>
        <r>
          <rPr>
            <sz val="10"/>
            <color rgb="FF000000"/>
            <rFont val="Arial"/>
          </rPr>
          <t>Should be included
	-Shahid Sharif</t>
        </r>
      </text>
    </comment>
    <comment ref="BA136" authorId="0" shapeId="0" xr:uid="{00000000-0006-0000-0100-00007A0C0000}">
      <text>
        <r>
          <rPr>
            <sz val="10"/>
            <color rgb="FF000000"/>
            <rFont val="Arial"/>
          </rPr>
          <t>Should be included
	-Shahid Sharif</t>
        </r>
      </text>
    </comment>
    <comment ref="BB136" authorId="0" shapeId="0" xr:uid="{00000000-0006-0000-0100-0000790C0000}">
      <text>
        <r>
          <rPr>
            <sz val="10"/>
            <color rgb="FF000000"/>
            <rFont val="Arial"/>
          </rPr>
          <t>Should be included
	-Shahid Sharif</t>
        </r>
      </text>
    </comment>
    <comment ref="BC136" authorId="0" shapeId="0" xr:uid="{00000000-0006-0000-0100-0000780C0000}">
      <text>
        <r>
          <rPr>
            <sz val="10"/>
            <color rgb="FF000000"/>
            <rFont val="Arial"/>
          </rPr>
          <t>Should be included
	-Shahid Sharif</t>
        </r>
      </text>
    </comment>
    <comment ref="BD136" authorId="0" shapeId="0" xr:uid="{00000000-0006-0000-0100-0000770C0000}">
      <text>
        <r>
          <rPr>
            <sz val="10"/>
            <color rgb="FF000000"/>
            <rFont val="Arial"/>
          </rPr>
          <t>Should be included
	-Shahid Sharif</t>
        </r>
      </text>
    </comment>
    <comment ref="BE136" authorId="0" shapeId="0" xr:uid="{00000000-0006-0000-0100-0000730C0000}">
      <text>
        <r>
          <rPr>
            <sz val="10"/>
            <color rgb="FF000000"/>
            <rFont val="Arial"/>
          </rPr>
          <t>Should be included
	-Shahid Sharif</t>
        </r>
      </text>
    </comment>
    <comment ref="CL136" authorId="0" shapeId="0" xr:uid="{00000000-0006-0000-0100-0000710C0000}">
      <text>
        <r>
          <rPr>
            <sz val="10"/>
            <color rgb="FF000000"/>
            <rFont val="Arial"/>
          </rPr>
          <t>Should be included
	-Shahid Sharif</t>
        </r>
      </text>
    </comment>
    <comment ref="CM136" authorId="0" shapeId="0" xr:uid="{00000000-0006-0000-0100-0000700C0000}">
      <text>
        <r>
          <rPr>
            <sz val="10"/>
            <color rgb="FF000000"/>
            <rFont val="Arial"/>
          </rPr>
          <t>Should be included
	-Shahid Sharif</t>
        </r>
      </text>
    </comment>
    <comment ref="CN136" authorId="0" shapeId="0" xr:uid="{00000000-0006-0000-0100-00006E0C0000}">
      <text>
        <r>
          <rPr>
            <sz val="10"/>
            <color rgb="FF000000"/>
            <rFont val="Arial"/>
          </rPr>
          <t>Should be included
	-Shahid Sharif</t>
        </r>
      </text>
    </comment>
    <comment ref="CW136" authorId="0" shapeId="0" xr:uid="{00000000-0006-0000-0100-00006B0C0000}">
      <text>
        <r>
          <rPr>
            <sz val="10"/>
            <color rgb="FF000000"/>
            <rFont val="Arial"/>
          </rPr>
          <t>Should be included
	-Shahid Sharif</t>
        </r>
      </text>
    </comment>
    <comment ref="CX136" authorId="0" shapeId="0" xr:uid="{00000000-0006-0000-0100-0000690C0000}">
      <text>
        <r>
          <rPr>
            <sz val="10"/>
            <color rgb="FF000000"/>
            <rFont val="Arial"/>
          </rPr>
          <t>Should be included
	-Shahid Sharif</t>
        </r>
      </text>
    </comment>
    <comment ref="CY136" authorId="0" shapeId="0" xr:uid="{00000000-0006-0000-0100-0000680C0000}">
      <text>
        <r>
          <rPr>
            <sz val="10"/>
            <color rgb="FF000000"/>
            <rFont val="Arial"/>
          </rPr>
          <t>Should be included
	-Shahid Sharif</t>
        </r>
      </text>
    </comment>
    <comment ref="DA136" authorId="0" shapeId="0" xr:uid="{00000000-0006-0000-0100-0000660C0000}">
      <text>
        <r>
          <rPr>
            <sz val="10"/>
            <color rgb="FF000000"/>
            <rFont val="Arial"/>
          </rPr>
          <t>Should be included
	-Shahid Sharif</t>
        </r>
      </text>
    </comment>
    <comment ref="DB136" authorId="0" shapeId="0" xr:uid="{00000000-0006-0000-0100-0000640C0000}">
      <text>
        <r>
          <rPr>
            <sz val="10"/>
            <color rgb="FF000000"/>
            <rFont val="Arial"/>
          </rPr>
          <t>Should be included
	-Shahid Sharif</t>
        </r>
      </text>
    </comment>
    <comment ref="DC136" authorId="0" shapeId="0" xr:uid="{00000000-0006-0000-0100-0000620C0000}">
      <text>
        <r>
          <rPr>
            <sz val="10"/>
            <color rgb="FF000000"/>
            <rFont val="Arial"/>
          </rPr>
          <t>Should be included
	-Shahid Sharif</t>
        </r>
      </text>
    </comment>
    <comment ref="DG136" authorId="0" shapeId="0" xr:uid="{00000000-0006-0000-0100-00000A0D0000}">
      <text>
        <r>
          <rPr>
            <sz val="10"/>
            <color rgb="FF000000"/>
            <rFont val="Arial"/>
          </rPr>
          <t>Agreed
	-Shahid Sharif</t>
        </r>
      </text>
    </comment>
    <comment ref="DH136" authorId="0" shapeId="0" xr:uid="{00000000-0006-0000-0100-00005F0C0000}">
      <text>
        <r>
          <rPr>
            <sz val="10"/>
            <color rgb="FF000000"/>
            <rFont val="Arial"/>
          </rPr>
          <t>Should be included
	-Shahid Sharif</t>
        </r>
      </text>
    </comment>
    <comment ref="DI136" authorId="0" shapeId="0" xr:uid="{00000000-0006-0000-0100-00005D0C0000}">
      <text>
        <r>
          <rPr>
            <sz val="10"/>
            <color rgb="FF000000"/>
            <rFont val="Arial"/>
          </rPr>
          <t>Should be included
	-Shahid Sharif</t>
        </r>
      </text>
    </comment>
    <comment ref="DJ136" authorId="0" shapeId="0" xr:uid="{00000000-0006-0000-0100-00005C0C0000}">
      <text>
        <r>
          <rPr>
            <sz val="10"/>
            <color rgb="FF000000"/>
            <rFont val="Arial"/>
          </rPr>
          <t>Should be included
	-Shahid Sharif</t>
        </r>
      </text>
    </comment>
    <comment ref="EM136" authorId="0" shapeId="0" xr:uid="{00000000-0006-0000-0100-0000500C0000}">
      <text>
        <r>
          <rPr>
            <sz val="10"/>
            <color rgb="FF000000"/>
            <rFont val="Arial"/>
          </rPr>
          <t>Should be included
	-Shahid Sharif</t>
        </r>
      </text>
    </comment>
    <comment ref="EN136" authorId="0" shapeId="0" xr:uid="{00000000-0006-0000-0100-0000540C0000}">
      <text>
        <r>
          <rPr>
            <sz val="10"/>
            <color rgb="FF000000"/>
            <rFont val="Arial"/>
          </rPr>
          <t>Agree
	-Shahid Sharif</t>
        </r>
      </text>
    </comment>
    <comment ref="EO136" authorId="0" shapeId="0" xr:uid="{00000000-0006-0000-0100-0000530C0000}">
      <text>
        <r>
          <rPr>
            <sz val="10"/>
            <color rgb="FF000000"/>
            <rFont val="Arial"/>
          </rPr>
          <t>not required
	-Shahid Sharif</t>
        </r>
      </text>
    </comment>
    <comment ref="EP136" authorId="0" shapeId="0" xr:uid="{00000000-0006-0000-0100-0000520C0000}">
      <text>
        <r>
          <rPr>
            <sz val="10"/>
            <color rgb="FF000000"/>
            <rFont val="Arial"/>
          </rPr>
          <t>Agree
	-Shahid Sharif</t>
        </r>
      </text>
    </comment>
    <comment ref="EQ136" authorId="0" shapeId="0" xr:uid="{00000000-0006-0000-0100-00004F0C0000}">
      <text>
        <r>
          <rPr>
            <sz val="10"/>
            <color rgb="FF000000"/>
            <rFont val="Arial"/>
          </rPr>
          <t>Should be included
	-Shahid Sharif</t>
        </r>
      </text>
    </comment>
    <comment ref="MW136" authorId="0" shapeId="0" xr:uid="{00000000-0006-0000-0100-0000300D0000}">
      <text>
        <r>
          <rPr>
            <sz val="10"/>
            <color rgb="FF000000"/>
            <rFont val="Arial"/>
          </rPr>
          <t>Agree
	-Shahid Sharif</t>
        </r>
      </text>
    </comment>
    <comment ref="MY136" authorId="0" shapeId="0" xr:uid="{00000000-0006-0000-0100-0000330D0000}">
      <text>
        <r>
          <rPr>
            <sz val="10"/>
            <color rgb="FF000000"/>
            <rFont val="Arial"/>
          </rPr>
          <t>Not required
	-Shahid Sharif</t>
        </r>
      </text>
    </comment>
    <comment ref="NK136" authorId="0" shapeId="0" xr:uid="{00000000-0006-0000-0100-0000B0010000}">
      <text>
        <r>
          <rPr>
            <sz val="10"/>
            <color rgb="FF000000"/>
            <rFont val="Arial"/>
          </rPr>
          <t>CSP
	-Michael Roza</t>
        </r>
      </text>
    </comment>
    <comment ref="NL136" authorId="0" shapeId="0" xr:uid="{00000000-0006-0000-0100-00005B020000}">
      <text>
        <r>
          <rPr>
            <sz val="10"/>
            <color rgb="FF000000"/>
            <rFont val="Arial"/>
          </rPr>
          <t>csp
	-Shahid Sharif</t>
        </r>
      </text>
    </comment>
    <comment ref="NM136" authorId="0" shapeId="0" xr:uid="{00000000-0006-0000-0100-000012010000}">
      <text>
        <r>
          <rPr>
            <sz val="10"/>
            <color rgb="FF000000"/>
            <rFont val="Arial"/>
          </rPr>
          <t>CSP
	-Sunil Jaikumar</t>
        </r>
      </text>
    </comment>
    <comment ref="E137" authorId="0" shapeId="0" xr:uid="{00000000-0006-0000-0100-0000430C0000}">
      <text>
        <r>
          <rPr>
            <sz val="10"/>
            <color rgb="FF000000"/>
            <rFont val="Arial"/>
          </rPr>
          <t>Third Parties are an extension/part of your compliance posture
	-J Brook
Should ask how the third party will  demonstrate compliance
	-J Brook</t>
        </r>
      </text>
    </comment>
    <comment ref="F137" authorId="0" shapeId="0" xr:uid="{00000000-0006-0000-0100-0000420C0000}">
      <text>
        <r>
          <rPr>
            <sz val="10"/>
            <color rgb="FF000000"/>
            <rFont val="Arial"/>
          </rPr>
          <t>If a third party is not compliant with policy, there should be an exception process
	-J Brook</t>
        </r>
      </text>
    </comment>
    <comment ref="G137" authorId="0" shapeId="0" xr:uid="{00000000-0006-0000-0100-0000410C0000}">
      <text>
        <r>
          <rPr>
            <sz val="10"/>
            <color rgb="FF000000"/>
            <rFont val="Arial"/>
          </rPr>
          <t>If doing work with a third party, it would need to be part of the self assessment
	-J Brook</t>
        </r>
      </text>
    </comment>
    <comment ref="H137" authorId="0" shapeId="0" xr:uid="{00000000-0006-0000-0100-0000400C0000}">
      <text>
        <r>
          <rPr>
            <sz val="10"/>
            <color rgb="FF000000"/>
            <rFont val="Arial"/>
          </rPr>
          <t>This is all about third party risk, which is part of vendor management
	-J Brook</t>
        </r>
      </text>
    </comment>
    <comment ref="K137" authorId="0" shapeId="0" xr:uid="{00000000-0006-0000-0100-00003F0C0000}">
      <text>
        <r>
          <rPr>
            <sz val="10"/>
            <color rgb="FF000000"/>
            <rFont val="Arial"/>
          </rPr>
          <t>If attest to fact that they do something - but typically won't train third parties
	-J Brook</t>
        </r>
      </text>
    </comment>
    <comment ref="M137" authorId="0" shapeId="0" xr:uid="{00000000-0006-0000-0100-00003E0C0000}">
      <text>
        <r>
          <rPr>
            <sz val="10"/>
            <color rgb="FF000000"/>
            <rFont val="Arial"/>
          </rPr>
          <t>If want risk management, have to do this.
	-J Brook</t>
        </r>
      </text>
    </comment>
    <comment ref="N137" authorId="0" shapeId="0" xr:uid="{00000000-0006-0000-0100-00003D0C0000}">
      <text>
        <r>
          <rPr>
            <sz val="10"/>
            <color rgb="FF000000"/>
            <rFont val="Arial"/>
          </rPr>
          <t>If want risk management, have to do this.
	-J Brook</t>
        </r>
      </text>
    </comment>
    <comment ref="O137" authorId="0" shapeId="0" xr:uid="{00000000-0006-0000-0100-00003C0C0000}">
      <text>
        <r>
          <rPr>
            <sz val="10"/>
            <color rgb="FF000000"/>
            <rFont val="Arial"/>
          </rPr>
          <t>If want risk management, have to do this.
	-J Brook</t>
        </r>
      </text>
    </comment>
    <comment ref="AV137" authorId="0" shapeId="0" xr:uid="{00000000-0006-0000-0100-0000150D0000}">
      <text>
        <r>
          <rPr>
            <sz val="10"/>
            <color rgb="FF000000"/>
            <rFont val="Arial"/>
          </rPr>
          <t>Agreed
	-Shahid Sharif</t>
        </r>
      </text>
    </comment>
    <comment ref="AW137" authorId="0" shapeId="0" xr:uid="{00000000-0006-0000-0100-0000140D0000}">
      <text>
        <r>
          <rPr>
            <sz val="10"/>
            <color rgb="FF000000"/>
            <rFont val="Arial"/>
          </rPr>
          <t>Agreed
	-Shahid Sharif</t>
        </r>
      </text>
    </comment>
    <comment ref="AX137" authorId="0" shapeId="0" xr:uid="{00000000-0006-0000-0100-0000130D0000}">
      <text>
        <r>
          <rPr>
            <sz val="10"/>
            <color rgb="FF000000"/>
            <rFont val="Arial"/>
          </rPr>
          <t>Agreed
	-Shahid Sharif</t>
        </r>
      </text>
    </comment>
    <comment ref="AY137" authorId="0" shapeId="0" xr:uid="{00000000-0006-0000-0100-0000120D0000}">
      <text>
        <r>
          <rPr>
            <sz val="10"/>
            <color rgb="FF000000"/>
            <rFont val="Arial"/>
          </rPr>
          <t>This should be added, this is one type of compliance testing
	-Shahid Sharif</t>
        </r>
      </text>
    </comment>
    <comment ref="AZ137" authorId="0" shapeId="0" xr:uid="{00000000-0006-0000-0100-0000110D0000}">
      <text>
        <r>
          <rPr>
            <sz val="10"/>
            <color rgb="FF000000"/>
            <rFont val="Arial"/>
          </rPr>
          <t>This should be added, this is one type of compliance testing
	-Shahid Sharif</t>
        </r>
      </text>
    </comment>
    <comment ref="BA137" authorId="0" shapeId="0" xr:uid="{00000000-0006-0000-0100-0000100D0000}">
      <text>
        <r>
          <rPr>
            <sz val="10"/>
            <color rgb="FF000000"/>
            <rFont val="Arial"/>
          </rPr>
          <t>This should be added, this is one type of compliance testing
	-Shahid Sharif</t>
        </r>
      </text>
    </comment>
    <comment ref="BB137" authorId="0" shapeId="0" xr:uid="{00000000-0006-0000-0100-00000F0D0000}">
      <text>
        <r>
          <rPr>
            <sz val="10"/>
            <color rgb="FF000000"/>
            <rFont val="Arial"/>
          </rPr>
          <t>This should be added, this is one type of compliance testing
	-Shahid Sharif</t>
        </r>
      </text>
    </comment>
    <comment ref="BC137" authorId="0" shapeId="0" xr:uid="{00000000-0006-0000-0100-00000E0D0000}">
      <text>
        <r>
          <rPr>
            <sz val="10"/>
            <color rgb="FF000000"/>
            <rFont val="Arial"/>
          </rPr>
          <t>This should be added, this is one type of compliance testing
	-Shahid Sharif</t>
        </r>
      </text>
    </comment>
    <comment ref="BD137" authorId="0" shapeId="0" xr:uid="{00000000-0006-0000-0100-0000740C0000}">
      <text>
        <r>
          <rPr>
            <sz val="10"/>
            <color rgb="FF000000"/>
            <rFont val="Arial"/>
          </rPr>
          <t>Should be included
	-Shahid Sharif</t>
        </r>
      </text>
    </comment>
    <comment ref="BE137" authorId="0" shapeId="0" xr:uid="{00000000-0006-0000-0100-0000720C0000}">
      <text>
        <r>
          <rPr>
            <sz val="10"/>
            <color rgb="FF000000"/>
            <rFont val="Arial"/>
          </rPr>
          <t>Should be included
	-Shahid Sharif</t>
        </r>
      </text>
    </comment>
    <comment ref="CL137" authorId="0" shapeId="0" xr:uid="{00000000-0006-0000-0100-00000D0D0000}">
      <text>
        <r>
          <rPr>
            <sz val="10"/>
            <color rgb="FF000000"/>
            <rFont val="Arial"/>
          </rPr>
          <t>Required
	-Shahid Sharif</t>
        </r>
      </text>
    </comment>
    <comment ref="CM137" authorId="0" shapeId="0" xr:uid="{00000000-0006-0000-0100-00006F0C0000}">
      <text>
        <r>
          <rPr>
            <sz val="10"/>
            <color rgb="FF000000"/>
            <rFont val="Arial"/>
          </rPr>
          <t>Should be included
	-Shahid Sharif</t>
        </r>
      </text>
    </comment>
    <comment ref="CN137" authorId="0" shapeId="0" xr:uid="{00000000-0006-0000-0100-00006D0C0000}">
      <text>
        <r>
          <rPr>
            <sz val="10"/>
            <color rgb="FF000000"/>
            <rFont val="Arial"/>
          </rPr>
          <t>Should be included
	-Shahid Sharif</t>
        </r>
      </text>
    </comment>
    <comment ref="CW137" authorId="0" shapeId="0" xr:uid="{00000000-0006-0000-0100-00006C0C0000}">
      <text>
        <r>
          <rPr>
            <sz val="10"/>
            <color rgb="FF000000"/>
            <rFont val="Arial"/>
          </rPr>
          <t>Should be included
	-Shahid Sharif</t>
        </r>
      </text>
    </comment>
    <comment ref="CX137" authorId="0" shapeId="0" xr:uid="{00000000-0006-0000-0100-00006A0C0000}">
      <text>
        <r>
          <rPr>
            <sz val="10"/>
            <color rgb="FF000000"/>
            <rFont val="Arial"/>
          </rPr>
          <t>Should be included
	-Shahid Sharif</t>
        </r>
      </text>
    </comment>
    <comment ref="CY137" authorId="0" shapeId="0" xr:uid="{00000000-0006-0000-0100-0000670C0000}">
      <text>
        <r>
          <rPr>
            <sz val="10"/>
            <color rgb="FF000000"/>
            <rFont val="Arial"/>
          </rPr>
          <t>Should be included
	-Shahid Sharif</t>
        </r>
      </text>
    </comment>
    <comment ref="DA137" authorId="0" shapeId="0" xr:uid="{00000000-0006-0000-0100-0000650C0000}">
      <text>
        <r>
          <rPr>
            <sz val="10"/>
            <color rgb="FF000000"/>
            <rFont val="Arial"/>
          </rPr>
          <t>Should be included
	-Shahid Sharif</t>
        </r>
      </text>
    </comment>
    <comment ref="DB137" authorId="0" shapeId="0" xr:uid="{00000000-0006-0000-0100-0000630C0000}">
      <text>
        <r>
          <rPr>
            <sz val="10"/>
            <color rgb="FF000000"/>
            <rFont val="Arial"/>
          </rPr>
          <t>Should be included
	-Shahid Sharif</t>
        </r>
      </text>
    </comment>
    <comment ref="DC137" authorId="0" shapeId="0" xr:uid="{00000000-0006-0000-0100-0000610C0000}">
      <text>
        <r>
          <rPr>
            <sz val="10"/>
            <color rgb="FF000000"/>
            <rFont val="Arial"/>
          </rPr>
          <t>Should be included
	-Shahid Sharif</t>
        </r>
      </text>
    </comment>
    <comment ref="DD137" authorId="0" shapeId="0" xr:uid="{00000000-0006-0000-0100-00000C0D0000}">
      <text>
        <r>
          <rPr>
            <sz val="10"/>
            <color rgb="FF000000"/>
            <rFont val="Arial"/>
          </rPr>
          <t>Agreed
	-Shahid Sharif</t>
        </r>
      </text>
    </comment>
    <comment ref="DF137" authorId="0" shapeId="0" xr:uid="{00000000-0006-0000-0100-00000B0D0000}">
      <text>
        <r>
          <rPr>
            <sz val="10"/>
            <color rgb="FF000000"/>
            <rFont val="Arial"/>
          </rPr>
          <t>This should be included
	-Shahid Sharif</t>
        </r>
      </text>
    </comment>
    <comment ref="DG137" authorId="0" shapeId="0" xr:uid="{00000000-0006-0000-0100-0000600C0000}">
      <text>
        <r>
          <rPr>
            <sz val="10"/>
            <color rgb="FF000000"/>
            <rFont val="Arial"/>
          </rPr>
          <t>Agree
	-Shahid Sharif</t>
        </r>
      </text>
    </comment>
    <comment ref="DH137" authorId="0" shapeId="0" xr:uid="{00000000-0006-0000-0100-00005E0C0000}">
      <text>
        <r>
          <rPr>
            <sz val="10"/>
            <color rgb="FF000000"/>
            <rFont val="Arial"/>
          </rPr>
          <t>Should be included
	-Shahid Sharif</t>
        </r>
      </text>
    </comment>
    <comment ref="EM137" authorId="0" shapeId="0" xr:uid="{00000000-0006-0000-0100-0000510C0000}">
      <text>
        <r>
          <rPr>
            <sz val="10"/>
            <color rgb="FF000000"/>
            <rFont val="Arial"/>
          </rPr>
          <t>Agree
	-Shahid Sharif</t>
        </r>
      </text>
    </comment>
    <comment ref="EN137" authorId="0" shapeId="0" xr:uid="{00000000-0006-0000-0100-00004E0C0000}">
      <text>
        <r>
          <rPr>
            <sz val="10"/>
            <color rgb="FF000000"/>
            <rFont val="Arial"/>
          </rPr>
          <t>Agree
	-Shahid Sharif</t>
        </r>
      </text>
    </comment>
    <comment ref="EO137" authorId="0" shapeId="0" xr:uid="{00000000-0006-0000-0100-00004D0C0000}">
      <text>
        <r>
          <rPr>
            <sz val="10"/>
            <color rgb="FF000000"/>
            <rFont val="Arial"/>
          </rPr>
          <t>Agree
	-Shahid Sharif</t>
        </r>
      </text>
    </comment>
    <comment ref="EP137" authorId="0" shapeId="0" xr:uid="{00000000-0006-0000-0100-00004C0C0000}">
      <text>
        <r>
          <rPr>
            <sz val="10"/>
            <color rgb="FF000000"/>
            <rFont val="Arial"/>
          </rPr>
          <t>Agree
	-Shahid Sharif</t>
        </r>
      </text>
    </comment>
    <comment ref="EQ137" authorId="0" shapeId="0" xr:uid="{00000000-0006-0000-0100-00004B0C0000}">
      <text>
        <r>
          <rPr>
            <sz val="10"/>
            <color rgb="FF000000"/>
            <rFont val="Arial"/>
          </rPr>
          <t>Agree
	-Shahid Sharif</t>
        </r>
      </text>
    </comment>
    <comment ref="FA137" authorId="0" shapeId="0" xr:uid="{00000000-0006-0000-0100-00004A0C0000}">
      <text>
        <r>
          <rPr>
            <sz val="10"/>
            <color rgb="FF000000"/>
            <rFont val="Arial"/>
          </rPr>
          <t>Should be included
	-Shahid Sharif</t>
        </r>
      </text>
    </comment>
    <comment ref="MW137" authorId="0" shapeId="0" xr:uid="{00000000-0006-0000-0100-00002F0D0000}">
      <text>
        <r>
          <rPr>
            <sz val="10"/>
            <color rgb="FF000000"/>
            <rFont val="Arial"/>
          </rPr>
          <t>Agree
	-Shahid Sharif</t>
        </r>
      </text>
    </comment>
    <comment ref="NH137" authorId="0" shapeId="0" xr:uid="{00000000-0006-0000-0100-000090010000}">
      <text>
        <r>
          <rPr>
            <sz val="10"/>
            <color rgb="FF000000"/>
            <rFont val="Arial"/>
          </rPr>
          <t>As a tenant/consumer, the CSP contract is your third-party service provider?
	-J Brook</t>
        </r>
      </text>
    </comment>
    <comment ref="NK137" authorId="0" shapeId="0" xr:uid="{00000000-0006-0000-0100-0000AF010000}">
      <text>
        <r>
          <rPr>
            <sz val="10"/>
            <color rgb="FF000000"/>
            <rFont val="Arial"/>
          </rPr>
          <t>CSP
	-Michael Roza</t>
        </r>
      </text>
    </comment>
    <comment ref="NL137" authorId="0" shapeId="0" xr:uid="{00000000-0006-0000-0100-00005C020000}">
      <text>
        <r>
          <rPr>
            <sz val="10"/>
            <color rgb="FF000000"/>
            <rFont val="Arial"/>
          </rPr>
          <t>both
	-Shahid Sharif</t>
        </r>
      </text>
    </comment>
    <comment ref="NM137" authorId="0" shapeId="0" xr:uid="{00000000-0006-0000-0100-000011010000}">
      <text>
        <r>
          <rPr>
            <sz val="10"/>
            <color rgb="FF000000"/>
            <rFont val="Arial"/>
          </rPr>
          <t>Both
	-Sunil Jaikumar</t>
        </r>
      </text>
    </comment>
    <comment ref="NT137" authorId="0" shapeId="0" xr:uid="{00000000-0006-0000-0100-00001A000000}">
      <text>
        <r>
          <rPr>
            <sz val="10"/>
            <color rgb="FF000000"/>
            <rFont val="Arial"/>
          </rPr>
          <t>DISAGREE.
 Third party providers are not normally required on a SaaS model from a CON´s perspective.
	-Rolando Marcelo Vallejos</t>
        </r>
      </text>
    </comment>
    <comment ref="NX137" authorId="0" shapeId="0" xr:uid="{00000000-0006-0000-0100-0000FC000000}">
      <text>
        <r>
          <rPr>
            <sz val="10"/>
            <color rgb="FF000000"/>
            <rFont val="Arial"/>
          </rPr>
          <t>Right to audit needs contractual agreement language.  Economy of scale will prevent audit of an AWS or MSoft, but smaller providers typically included.
	-J Brook</t>
        </r>
      </text>
    </comment>
    <comment ref="BE138" authorId="0" shapeId="0" xr:uid="{00000000-0006-0000-0100-000037000000}">
      <text>
        <r>
          <rPr>
            <sz val="10"/>
            <color rgb="FF000000"/>
            <rFont val="Arial"/>
          </rPr>
          <t>Disagree
	-Jeff Maley</t>
        </r>
      </text>
    </comment>
    <comment ref="DY138" authorId="0" shapeId="0" xr:uid="{00000000-0006-0000-0100-000078030000}">
      <text>
        <r>
          <rPr>
            <sz val="10"/>
            <color rgb="FF000000"/>
            <rFont val="Arial"/>
          </rPr>
          <t>Edge Case:  IoT devices that are directly accessible for the speech recognition (i.e. Amazon Echo/Google Home)
	-J Brook</t>
        </r>
      </text>
    </comment>
    <comment ref="DZ138" authorId="0" shapeId="0" xr:uid="{00000000-0006-0000-0100-000079030000}">
      <text>
        <r>
          <rPr>
            <sz val="10"/>
            <color rgb="FF000000"/>
            <rFont val="Arial"/>
          </rPr>
          <t>Edge Case: Tablet/ICR device might need host protection against letters/words being changed during the ICR process.
	-J Brook</t>
        </r>
      </text>
    </comment>
    <comment ref="MI138" authorId="0" shapeId="0" xr:uid="{00000000-0006-0000-0100-0000FE020000}">
      <text>
        <r>
          <rPr>
            <sz val="10"/>
            <color rgb="FF000000"/>
            <rFont val="Arial"/>
          </rPr>
          <t>Malicious software detection
	-J Brook</t>
        </r>
      </text>
    </comment>
    <comment ref="MT138" authorId="0" shapeId="0" xr:uid="{00000000-0006-0000-0100-00004D0B0000}">
      <text>
        <r>
          <rPr>
            <sz val="10"/>
            <color rgb="FF000000"/>
            <rFont val="Arial"/>
          </rPr>
          <t>Anti-phishing on servers or end-points
	-J Brook</t>
        </r>
      </text>
    </comment>
    <comment ref="NK138" authorId="0" shapeId="0" xr:uid="{00000000-0006-0000-0100-0000AE010000}">
      <text>
        <r>
          <rPr>
            <sz val="10"/>
            <color rgb="FF000000"/>
            <rFont val="Arial"/>
          </rPr>
          <t>Both
	-Michael Roza</t>
        </r>
      </text>
    </comment>
    <comment ref="NL138" authorId="0" shapeId="0" xr:uid="{00000000-0006-0000-0100-00005D020000}">
      <text>
        <r>
          <rPr>
            <sz val="10"/>
            <color rgb="FF000000"/>
            <rFont val="Arial"/>
          </rPr>
          <t>both
	-Shahid Sharif</t>
        </r>
      </text>
    </comment>
    <comment ref="NM138" authorId="0" shapeId="0" xr:uid="{00000000-0006-0000-0100-000010010000}">
      <text>
        <r>
          <rPr>
            <sz val="10"/>
            <color rgb="FF000000"/>
            <rFont val="Arial"/>
          </rPr>
          <t>Both
	-Sunil Jaikumar</t>
        </r>
      </text>
    </comment>
    <comment ref="AF139" authorId="0" shapeId="0" xr:uid="{00000000-0006-0000-0100-0000660B0000}">
      <text>
        <r>
          <rPr>
            <sz val="10"/>
            <color rgb="FF000000"/>
            <rFont val="Arial"/>
          </rPr>
          <t>Any app's that use OTB don't have to test past the first penetration test - using pre-hardened components
	-J Brook</t>
        </r>
      </text>
    </comment>
    <comment ref="AP139" authorId="0" shapeId="0" xr:uid="{00000000-0006-0000-0100-0000650B0000}">
      <text>
        <r>
          <rPr>
            <sz val="10"/>
            <color rgb="FF000000"/>
            <rFont val="Arial"/>
          </rPr>
          <t>Any app's that use OTB don't have to test past the first penetration test - using pre-hardened components.  Includes avoiding privilege escalation.
	-J Brook</t>
        </r>
      </text>
    </comment>
    <comment ref="BE139" authorId="0" shapeId="0" xr:uid="{00000000-0006-0000-0100-000036000000}">
      <text>
        <r>
          <rPr>
            <sz val="10"/>
            <color rgb="FF000000"/>
            <rFont val="Arial"/>
          </rPr>
          <t>Disagree
	-Jeff Maley</t>
        </r>
      </text>
    </comment>
    <comment ref="CH139" authorId="0" shapeId="0" xr:uid="{00000000-0006-0000-0100-00005F030000}">
      <text>
        <r>
          <rPr>
            <sz val="10"/>
            <color rgb="FF000000"/>
            <rFont val="Arial"/>
          </rPr>
          <t>Edge Case: send system to patch quarantine base on real-time filtering
	-J Brook</t>
        </r>
      </text>
    </comment>
    <comment ref="MI139" authorId="0" shapeId="0" xr:uid="{00000000-0006-0000-0100-0000FD020000}">
      <text>
        <r>
          <rPr>
            <sz val="10"/>
            <color rgb="FF000000"/>
            <rFont val="Arial"/>
          </rPr>
          <t>Vulnerability detection
	-J Brook</t>
        </r>
      </text>
    </comment>
    <comment ref="MT139" authorId="0" shapeId="0" xr:uid="{00000000-0006-0000-0100-00004C0B0000}">
      <text>
        <r>
          <rPr>
            <sz val="10"/>
            <color rgb="FF000000"/>
            <rFont val="Arial"/>
          </rPr>
          <t>Anti-phishing would fall into part of the social engineering aspects of a penetration test
	-J Brook</t>
        </r>
      </text>
    </comment>
    <comment ref="NJ139" authorId="0" shapeId="0" xr:uid="{00000000-0006-0000-0100-00008F010000}">
      <text>
        <r>
          <rPr>
            <sz val="10"/>
            <color rgb="FF000000"/>
            <rFont val="Arial"/>
          </rPr>
          <t>Possibly IaaS for Tenant
	-J Brook</t>
        </r>
      </text>
    </comment>
    <comment ref="NK139" authorId="0" shapeId="0" xr:uid="{00000000-0006-0000-0100-0000AD010000}">
      <text>
        <r>
          <rPr>
            <sz val="10"/>
            <color rgb="FF000000"/>
            <rFont val="Arial"/>
          </rPr>
          <t>CSP
	-Michael Roza</t>
        </r>
      </text>
    </comment>
    <comment ref="NL139" authorId="0" shapeId="0" xr:uid="{00000000-0006-0000-0100-00005E020000}">
      <text>
        <r>
          <rPr>
            <sz val="10"/>
            <color rgb="FF000000"/>
            <rFont val="Arial"/>
          </rPr>
          <t>both
	-Shahid Sharif</t>
        </r>
      </text>
    </comment>
    <comment ref="NM139" authorId="0" shapeId="0" xr:uid="{00000000-0006-0000-0100-00000F010000}">
      <text>
        <r>
          <rPr>
            <sz val="10"/>
            <color rgb="FF000000"/>
            <rFont val="Arial"/>
          </rPr>
          <t>Both
	-Sunil Jaikumar</t>
        </r>
      </text>
    </comment>
    <comment ref="NZ139" authorId="0" shapeId="0" xr:uid="{00000000-0006-0000-0100-0000FA000000}">
      <text>
        <r>
          <rPr>
            <sz val="10"/>
            <color rgb="FF000000"/>
            <rFont val="Arial"/>
          </rPr>
          <t>Edge cases: there could be functions that are on top of the PaaS
	-J Brook</t>
        </r>
      </text>
    </comment>
    <comment ref="OB139" authorId="0" shapeId="0" xr:uid="{00000000-0006-0000-0100-0000FB000000}">
      <text>
        <r>
          <rPr>
            <sz val="10"/>
            <color rgb="FF000000"/>
            <rFont val="Arial"/>
          </rPr>
          <t>Don't get to tell CSPs of size when to patch, they just guarantee they do it.
	-J Brook</t>
        </r>
      </text>
    </comment>
    <comment ref="BE140" authorId="0" shapeId="0" xr:uid="{00000000-0006-0000-0100-000035000000}">
      <text>
        <r>
          <rPr>
            <sz val="10"/>
            <color rgb="FF000000"/>
            <rFont val="Arial"/>
          </rPr>
          <t>Disagree
	-Jeff Maley</t>
        </r>
      </text>
    </comment>
    <comment ref="CJ140" authorId="0" shapeId="0" xr:uid="{00000000-0006-0000-0100-000052030000}">
      <text>
        <r>
          <rPr>
            <sz val="10"/>
            <color rgb="FF000000"/>
            <rFont val="Arial"/>
          </rPr>
          <t>Blobs could be signed?
	-J Brook</t>
        </r>
      </text>
    </comment>
    <comment ref="CZ140" authorId="0" shapeId="0" xr:uid="{00000000-0006-0000-0100-00000E030000}">
      <text>
        <r>
          <rPr>
            <sz val="10"/>
            <color rgb="FF000000"/>
            <rFont val="Arial"/>
          </rPr>
          <t>Could digitally sign mobile code as a technical measure to control execution
	-J Brook</t>
        </r>
      </text>
    </comment>
    <comment ref="DY140" authorId="0" shapeId="0" xr:uid="{00000000-0006-0000-0100-000077030000}">
      <text>
        <r>
          <rPr>
            <sz val="10"/>
            <color rgb="FF000000"/>
            <rFont val="Arial"/>
          </rPr>
          <t>Edge Case:  IoT devices that are directly accessible for the speech recognition (i.e. Amazon Echo/Google Home)
	-J Brook</t>
        </r>
      </text>
    </comment>
    <comment ref="MT140" authorId="0" shapeId="0" xr:uid="{00000000-0006-0000-0100-00004B0B0000}">
      <text>
        <r>
          <rPr>
            <sz val="10"/>
            <color rgb="FF000000"/>
            <rFont val="Arial"/>
          </rPr>
          <t>The Anti-phishing software would be before the mobile code management?
	-J Brook</t>
        </r>
      </text>
    </comment>
    <comment ref="NK140" authorId="0" shapeId="0" xr:uid="{00000000-0006-0000-0100-0000AC010000}">
      <text>
        <r>
          <rPr>
            <sz val="10"/>
            <color rgb="FF000000"/>
            <rFont val="Arial"/>
          </rPr>
          <t>Both
	-Michael Roza</t>
        </r>
      </text>
    </comment>
    <comment ref="NL140" authorId="0" shapeId="0" xr:uid="{00000000-0006-0000-0100-00005F020000}">
      <text>
        <r>
          <rPr>
            <sz val="10"/>
            <color rgb="FF000000"/>
            <rFont val="Arial"/>
          </rPr>
          <t>both
	-Shahid Sharif</t>
        </r>
      </text>
    </comment>
    <comment ref="NM140" authorId="0" shapeId="0" xr:uid="{00000000-0006-0000-0100-00000E010000}">
      <text>
        <r>
          <rPr>
            <sz val="10"/>
            <color rgb="FF000000"/>
            <rFont val="Arial"/>
          </rPr>
          <t>Both
	-Sunil Jaikumar</t>
        </r>
      </text>
    </comment>
    <comment ref="NB141" authorId="0" shapeId="0" xr:uid="{00000000-0006-0000-0100-0000450B0000}">
      <text>
        <r>
          <rPr>
            <sz val="10"/>
            <color rgb="FF000000"/>
            <rFont val="Arial"/>
          </rPr>
          <t>Total mapping items out of 47,481
	-J Brook</t>
        </r>
      </text>
    </comment>
    <comment ref="ND141" authorId="0" shapeId="0" xr:uid="{00000000-0006-0000-0100-0000470B0000}">
      <text>
        <r>
          <rPr>
            <sz val="10"/>
            <color rgb="FF000000"/>
            <rFont val="Arial"/>
          </rPr>
          <t>JCB Rows worked on
	-J Brook</t>
        </r>
      </text>
    </comment>
    <comment ref="ND142" authorId="0" shapeId="0" xr:uid="{00000000-0006-0000-0100-0000460B0000}">
      <text>
        <r>
          <rPr>
            <sz val="10"/>
            <color rgb="FF000000"/>
            <rFont val="Arial"/>
          </rPr>
          <t>Out of 357
	-J Brook</t>
        </r>
      </text>
    </comment>
  </commentList>
</comments>
</file>

<file path=xl/sharedStrings.xml><?xml version="1.0" encoding="utf-8"?>
<sst xmlns="http://schemas.openxmlformats.org/spreadsheetml/2006/main" count="7775" uniqueCount="1348">
  <si>
    <t>EA issues to clear</t>
  </si>
  <si>
    <t>Define Cells Column D cells 4, 5, 6</t>
  </si>
  <si>
    <t>Define Key ID Cloumn D cell 7</t>
  </si>
  <si>
    <t>Why is AF1 red</t>
  </si>
  <si>
    <t>Why is AP1 and AP6 red</t>
  </si>
  <si>
    <t>What does BA6 DB mean - Database</t>
  </si>
  <si>
    <t>Why is ER5 in red - Address comment in cell</t>
  </si>
  <si>
    <t>done</t>
  </si>
  <si>
    <t>GQ1 to GY1 Directory misspelled. Run spell check for whole sheet.</t>
  </si>
  <si>
    <t>Why is HT3 to 6 blank</t>
  </si>
  <si>
    <t>Why is IB3 to ID6 Blank</t>
  </si>
  <si>
    <t>Cells Per CCM Domain and EA Component Group</t>
  </si>
  <si>
    <t>SRM</t>
  </si>
  <si>
    <t>PS</t>
  </si>
  <si>
    <t>AS</t>
  </si>
  <si>
    <t>IS</t>
  </si>
  <si>
    <t>ITOS</t>
  </si>
  <si>
    <t>BOSS</t>
  </si>
  <si>
    <t>Major Domain Areas</t>
  </si>
  <si>
    <t>Cols</t>
  </si>
  <si>
    <t>GRC</t>
  </si>
  <si>
    <t>ISM</t>
  </si>
  <si>
    <t>PMI</t>
  </si>
  <si>
    <t>TVM</t>
  </si>
  <si>
    <t>IPS</t>
  </si>
  <si>
    <t>DP</t>
  </si>
  <si>
    <t>P&amp;S</t>
  </si>
  <si>
    <t>PM</t>
  </si>
  <si>
    <t>PP</t>
  </si>
  <si>
    <t>PI</t>
  </si>
  <si>
    <t>SKLC</t>
  </si>
  <si>
    <t>DEVP</t>
  </si>
  <si>
    <t>IM</t>
  </si>
  <si>
    <t>CD</t>
  </si>
  <si>
    <t>AB</t>
  </si>
  <si>
    <t>SD</t>
  </si>
  <si>
    <t>SS</t>
  </si>
  <si>
    <t>RS</t>
  </si>
  <si>
    <t>DG</t>
  </si>
  <si>
    <t>RM</t>
  </si>
  <si>
    <t>SM</t>
  </si>
  <si>
    <t>BOS</t>
  </si>
  <si>
    <t>UDS</t>
  </si>
  <si>
    <t>II</t>
  </si>
  <si>
    <t>VI</t>
  </si>
  <si>
    <t>ITO</t>
  </si>
  <si>
    <t>COM</t>
  </si>
  <si>
    <t>ORM</t>
  </si>
  <si>
    <t>HRS</t>
  </si>
  <si>
    <t>LGl</t>
  </si>
  <si>
    <t>IINV</t>
  </si>
  <si>
    <t>Component Group</t>
  </si>
  <si>
    <t>Rows</t>
  </si>
  <si>
    <t>Component</t>
  </si>
  <si>
    <t>AAC</t>
  </si>
  <si>
    <t>AIS</t>
  </si>
  <si>
    <t>Control Domain</t>
  </si>
  <si>
    <t>CCM V3.0 Control ID</t>
  </si>
  <si>
    <t>BCR</t>
  </si>
  <si>
    <t>Cloud Service Delivery Model / Cloud Service Provider and/or Consumer</t>
  </si>
  <si>
    <t>CCC</t>
  </si>
  <si>
    <t>Description</t>
  </si>
  <si>
    <t>IaaS</t>
  </si>
  <si>
    <t>DCS</t>
  </si>
  <si>
    <t>PaaS</t>
  </si>
  <si>
    <t>DSI</t>
  </si>
  <si>
    <t>SaaS</t>
  </si>
  <si>
    <t>EKM</t>
  </si>
  <si>
    <t>GRM</t>
  </si>
  <si>
    <t>CSP</t>
  </si>
  <si>
    <t>CON</t>
  </si>
  <si>
    <t>Application &amp; Interface Security
Application Security</t>
  </si>
  <si>
    <t>AIS-01</t>
  </si>
  <si>
    <t>IAM</t>
  </si>
  <si>
    <t>Applications and programming interfaces (APIs) shall be designed, developed, deployed, and tested in accordance with leading industry standards (e.g., OWASP for web applications) and adhere to applicable legal, statutory, or regulatory compliance obligations.</t>
  </si>
  <si>
    <t>IPY</t>
  </si>
  <si>
    <t>Application &amp; Interface Security
Customer Access Requirements</t>
  </si>
  <si>
    <t>IVS</t>
  </si>
  <si>
    <t>MOS</t>
  </si>
  <si>
    <t>AIS-02</t>
  </si>
  <si>
    <t>REVIEW INSTRUCTIONS: For all blue cells, specify whether you agree or disagree.  For blank cell, if you think there is a control that should be included, add a comment to specify the control and turn the cell yellow.</t>
  </si>
  <si>
    <t>Prior to granting customers access to data, assets, and information systems, identified security, contractual, and regulatory requirements for customer access shall be addressed.</t>
  </si>
  <si>
    <t>EA Key</t>
  </si>
  <si>
    <t>SRM.Governance Risk &amp; Compliance.Compliance Management.0</t>
  </si>
  <si>
    <t>Application &amp; Interface Security
Data Integrity</t>
  </si>
  <si>
    <t>AIS-03</t>
  </si>
  <si>
    <t>Data input and output integrity routines (i.e., reconciliation and edit checks) shall be implemented for application interfaces and databases to prevent manual or systematic processing errors, corruption of data, or misuse.</t>
  </si>
  <si>
    <t>Application &amp; Interface Security
Data Security / Integrity</t>
  </si>
  <si>
    <t>AIS-04</t>
  </si>
  <si>
    <t>Policies and procedures shall be established and maintained in support of data security to include (confidentiality, integrity, and availability) across multiple system interfaces, jurisdictions, and business functions to prevent improper disclosure, alteration, or destruction.</t>
  </si>
  <si>
    <t>Audit Assurance &amp; Compliance
Audit Planning</t>
  </si>
  <si>
    <t>SRM.Governance Risk &amp; Compliance.Policy Management.Exceptions</t>
  </si>
  <si>
    <t>SRM.Governance Risk &amp; Compliance.Policy Management.Self Assessment</t>
  </si>
  <si>
    <t>SRM.Governance Risk &amp; Compliance.Vendor Management.0</t>
  </si>
  <si>
    <t>SRM.Governance Risk &amp; Compliance.Audit Management.0</t>
  </si>
  <si>
    <t>SRM.Governance Risk &amp; Compliance.IT Risk Management.0</t>
  </si>
  <si>
    <t>SRM.Governance Risk &amp; Compliance.Technical Awareness and Training.0</t>
  </si>
  <si>
    <t>SRM.InfoSec Management.Capability Mapping.0</t>
  </si>
  <si>
    <t>SRM.InfoSec Management.Risk Portfolio Management.0</t>
  </si>
  <si>
    <t>SRM.InfoSec Management.Risk Dashboard.0</t>
  </si>
  <si>
    <t>SRM.InfoSec Management.Residual Risk Management.0</t>
  </si>
  <si>
    <t>SRM.Privilege Management Infrastructure.Identity Management.Domain Uniqe Identifer</t>
  </si>
  <si>
    <t>SRM.Privilege Management Infrastructure.Identity Management.Federated IDM</t>
  </si>
  <si>
    <t>SRM.Privilege Management Infrastructure.Identity Management.Identity Provisioning</t>
  </si>
  <si>
    <t>SRM.Privilege Management Infrastructure.Identity Management.Attribute Provisioning</t>
  </si>
  <si>
    <t>SRM.Privilege Management Infrastructure.Authentication Services.SAML Token</t>
  </si>
  <si>
    <t>SRM.Privilege Management Infrastructure.Authentication Services.Risk Based Auth</t>
  </si>
  <si>
    <t>SRM.Privilege Management Infrastructure.Authentication Services.Multifactor</t>
  </si>
  <si>
    <t>SRM.Privilege Management Infrastructure.Authentication Services.OTP</t>
  </si>
  <si>
    <t>SRM.Privilege Management Infrastructure.Authentication Services.Smart Card</t>
  </si>
  <si>
    <t>SRM.Privilege Management Infrastructure.Authentication Services.Password Management</t>
  </si>
  <si>
    <t>SRM.Privilege Management Infrastructure.Authentication Services.Biometrics</t>
  </si>
  <si>
    <t>SRM.Privilege Management Infrastructure.Authentication Services.Single Sign On</t>
  </si>
  <si>
    <t>SRM.Privilege Management Infrastructure.Authentication Services.Network Authentication</t>
  </si>
  <si>
    <t>SRM.Privilege Management Infrastructure.Authentication Services.Middleware Authentication</t>
  </si>
  <si>
    <t>SRM.Privilege Management Infrastructure.Authentication Services.WS-Security</t>
  </si>
  <si>
    <t>SRM.Privilege Management Infrastructure.Authentication Services.Identity Verification</t>
  </si>
  <si>
    <t>SRM.Privilege Management Infrastructure.Authentication Services.OTB AutN  &lt;-- AuthN</t>
  </si>
  <si>
    <t>AAC-01</t>
  </si>
  <si>
    <t>SRM.Privilege Management Infrastructure.Authorization Services.Entitlement Review</t>
  </si>
  <si>
    <t>SRM.Privilege Management Infrastructure.Authorization Services.Policy Enforcement</t>
  </si>
  <si>
    <t>SRM.Privilege Management Infrastructure.Authorization Services.Policy Definition</t>
  </si>
  <si>
    <t>SRM.Privilege Management Infrastructure.Authorization Services.Policy Management</t>
  </si>
  <si>
    <t>SRM.Privilege Management Infrastructure.Authorization Services.Principal Data Management</t>
  </si>
  <si>
    <t>SRM.Privilege Management Infrastructure.Authorization Services.Resource Data Management</t>
  </si>
  <si>
    <t>SRM.Privilege Management Infrastructure.Authorization Services.XACML</t>
  </si>
  <si>
    <t>SRM.Privilege Management Infrastructure.Authorization Services.Role Management</t>
  </si>
  <si>
    <t>SRM.Privilege Management Infrastructure.Authorization Services.Obligation</t>
  </si>
  <si>
    <t>SRM.Privilege Management Infrastructure.Authorization Services.Out of the Box (OTB) AutZ &lt;-- AuthZ</t>
  </si>
  <si>
    <t>SRM.Privilege Management Infrastructure.Privilege Usage Management.Keystroke/Session Logging</t>
  </si>
  <si>
    <t>SRM.Privilege Management Infrastructure.Privilege Usage Management.Password Vaulting</t>
  </si>
  <si>
    <t>SRM.Privilege Management Infrastructure.Privilege Usage Management.Privilege Usage Gateway</t>
  </si>
  <si>
    <t>SRM.Privilege Management Infrastructure.Privilege Usage Management.Resource Protection</t>
  </si>
  <si>
    <t>SRM.Privilege Management Infrastructure.Privilege Usage Management.Hypervisor Governance and Compliance</t>
  </si>
  <si>
    <t>SRM.Threat and Vulnerability Management.Compliance Testing.Databases</t>
  </si>
  <si>
    <t>SRM.Threat and Vulnerability Management.Compliance Testing.Servers</t>
  </si>
  <si>
    <t>SRM.Threat and Vulnerability Management.Compliance Testing.Network</t>
  </si>
  <si>
    <t>SRM.Threat and Vulnerability Management.Vulnerability Management.Application</t>
  </si>
  <si>
    <t>SRM.Threat and Vulnerability Management.Vulnerability Management.Infrastructure</t>
  </si>
  <si>
    <t>SRM.Threat and Vulnerability Management.Vulnerability Management.DB</t>
  </si>
  <si>
    <t>SRM.Threat and Vulnerability Management.Penetration Testing.Internal</t>
  </si>
  <si>
    <t>SRM.Threat and Vulnerability Management.Penetration Testing.External</t>
  </si>
  <si>
    <t>SRM.Threat and Vulnerability Management.Threat Management.Source Code Scanning</t>
  </si>
  <si>
    <t>SRM.Threat and Vulnerability Management.Threat Management.Risk Taxonomy</t>
  </si>
  <si>
    <t>SRM.Infrastructure Protection Services.Server.Behavior Malware Prevention</t>
  </si>
  <si>
    <t>SRM.Infrastructure Protection Services.Server.White Listing</t>
  </si>
  <si>
    <t>SRM.Infrastructure Protection Services.Server.Sensitive File Protection</t>
  </si>
  <si>
    <t>SRM.Infrastructure Protection Services.Server.Anti-Virus</t>
  </si>
  <si>
    <t>SRM.Infrastructure Protection Services.Server.HIPS / HIDS</t>
  </si>
  <si>
    <t>SRM.Infrastructure Protection Services.Server.Host Firewall</t>
  </si>
  <si>
    <t>SRM.Infrastructure Protection Services.End-Point.Anti-Virus, Anti-Spam, Anti-Malware</t>
  </si>
  <si>
    <t>SEF</t>
  </si>
  <si>
    <t>SRM.Infrastructure Protection Services.End-Point.HIPS / HIDS</t>
  </si>
  <si>
    <t>SRM.Infrastructure Protection Services.End-Point.Host Firewall</t>
  </si>
  <si>
    <t>SRM.Infrastructure Protection Services.End-Point.Media Lockdown</t>
  </si>
  <si>
    <t>SRM.Infrastructure Protection Services.End-Point.Hardware Based Trusted Assets</t>
  </si>
  <si>
    <t>SRM.Infrastructure Protection Services.End-Point.Behavioral Malware Prevention</t>
  </si>
  <si>
    <t>SRM.Infrastructure Protection Services.End-Point.Inventory Control</t>
  </si>
  <si>
    <t>SRM.Infrastructure Protection Services.End-Point.Content Filtering</t>
  </si>
  <si>
    <t>SRM.Infrastructure Protection Services.End-Point.Forensic Tools</t>
  </si>
  <si>
    <t>SRM.Infrastructure Protection Services.End-Point.White Listing</t>
  </si>
  <si>
    <t>SRM.Infrastructure Protection Services.Network.Behavioral Malware Prevention</t>
  </si>
  <si>
    <t>SRM.Infrastructure Protection Services.Network.Firewall</t>
  </si>
  <si>
    <t>SRM.Infrastructure Protection Services.Network.Content Filtering</t>
  </si>
  <si>
    <t>SRM.Infrastructure Protection Services.Network.DPI</t>
  </si>
  <si>
    <t>SRM.Infrastructure Protection Services.Network.NIPS / NIDS</t>
  </si>
  <si>
    <t>SRM.Infrastructure Protection Services.Network.Wireless Protection</t>
  </si>
  <si>
    <t>SRM.Infrastructure Protection Services.Network.Link Layer Network Security</t>
  </si>
  <si>
    <t>SRM.Infrastructure Protection Services.Network.Black Listing Filtering</t>
  </si>
  <si>
    <t>SRM.Infrastructure Protection Services.Application.XML Appliance</t>
  </si>
  <si>
    <t>SRM.Infrastructure Protection Services.Application.Secure Messaging</t>
  </si>
  <si>
    <t>SRM.Infrastructure Protection Services.Application.Application Firewall</t>
  </si>
  <si>
    <t>SRM.Infrastructure Protection Services.Application.Secure Collaboration</t>
  </si>
  <si>
    <t>SRM.Infrastructure Protection Services.Application.Real Time Filtering</t>
  </si>
  <si>
    <t>SRM.Data Protection.Data Lifecycle Management.Meta Data Control</t>
  </si>
  <si>
    <t>SRM.Data Protection.Data Lifecycle Management.eSignature (unstructured data)</t>
  </si>
  <si>
    <t>SRM.Data Protection.Data Lifecycle Management.Data De-Identification</t>
  </si>
  <si>
    <t>SRM.Data Protection.Data Lifecycle Management.Life Cycle Management</t>
  </si>
  <si>
    <t>SRM.Data Protection.Data Lifecycle Management.Data Masking</t>
  </si>
  <si>
    <t>SRM.Data Protection.Data Lifecycle Management.Data Obscuring</t>
  </si>
  <si>
    <t>SRM.Data Protection.Data Lifecycle Management.Data Tagging</t>
  </si>
  <si>
    <t>SRM.Data Protection.Data Lifecycle Management.Data Seeding</t>
  </si>
  <si>
    <t>SRM.Data Protection.Data Loss Prevention.Data Discovery</t>
  </si>
  <si>
    <t>SRM.Data Protection.Data Loss Prevention.Network (Data in Transit)</t>
  </si>
  <si>
    <t>Audit plans shall be developed and maintained to address business process disruptions. Auditing plans shall focus on reviewing the effectiveness of the implementation of security operations. All audit activities must be agreed upon prior to executing any audits.</t>
  </si>
  <si>
    <t>SRM.Data Protection.Data Loss Prevention.End-Point (Data in Use)</t>
  </si>
  <si>
    <t>SRM.Data Protection.Data Loss Prevention.Server (Data at Rest)</t>
  </si>
  <si>
    <t>SRM.Data Protection.Intellectual Property Protection.Intellectual Property</t>
  </si>
  <si>
    <t>SRM.Data Protection.Intellectual Property Protection.Digital Rights Management</t>
  </si>
  <si>
    <t>SRM.Data Protection.Cryptographic Services.Key Management - Symmetric Keys</t>
  </si>
  <si>
    <t>SRM.Data Protection.Cryptographic Services.Key Management - Asymmetric Keys</t>
  </si>
  <si>
    <t>SRM.Data Protection.Cryptographic Services.PKI</t>
  </si>
  <si>
    <t>SRM.Data Protection.Cryptographic Services.Signature Services</t>
  </si>
  <si>
    <t>Audit Assurance &amp; Compliance
Independent Audits</t>
  </si>
  <si>
    <t>SRM.Data Protection.Cryptographic Services.Data-in-use Encryption (Memory)</t>
  </si>
  <si>
    <t>AAC-02</t>
  </si>
  <si>
    <t>SRM.Data Protection.Cryptographic Services.Data-in-Transit Encryption (Transitory, Fixed)</t>
  </si>
  <si>
    <t>Independent reviews and assessments shall be performed at least annually to ensure that the organization addresses nonconformities of established policies, standards, procedures, and compliance obligations.</t>
  </si>
  <si>
    <t>SRM.Data Protection.Cryptographic Services.Data-at-Rest Encryption (DB, File, SAN, Desktop, Mobile)</t>
  </si>
  <si>
    <t>SRM.Policies and Standards.Operational Security Baselines.0</t>
  </si>
  <si>
    <t>SRM.Policies and Standards.Job Aid Guidelines.0</t>
  </si>
  <si>
    <t>SRM.Policies and Standards.Role Based Awareness.0</t>
  </si>
  <si>
    <t>SRM.Policies and Standards.Information Security Policies.0</t>
  </si>
  <si>
    <t>SRM.Policies and Standards.Technical Security Standards.0</t>
  </si>
  <si>
    <t>SRM.Policies and Standards.Data/Asset Classification.0</t>
  </si>
  <si>
    <t>SRM.Policies and Standards.Best Practices &amp; Regulatory correlation.0</t>
  </si>
  <si>
    <t>Pres_Serv.Presentation Modality.Consumer Service Platform.Social Media</t>
  </si>
  <si>
    <t>Pres_Serv.Presentation Modality.Consumer Service Platform.Collaboration</t>
  </si>
  <si>
    <t>Pres_Serv.Presentation Modality.Consumer Service Platform.Search</t>
  </si>
  <si>
    <t>Pres_Serv.Presentation Modality.Consumer Service Platform.E-Mail</t>
  </si>
  <si>
    <t>Pres_Serv.Presentation Modality.Consumer Service Platform.e-Readers</t>
  </si>
  <si>
    <t>Pres_Serv.Presentation Platform.End-Points.Mobile Devices - Mobile Device Management</t>
  </si>
  <si>
    <t>Pres_Serv.Presentation Platform.End-Points.Portable Devices</t>
  </si>
  <si>
    <t>Pres_Serv.Presentation Platform.End-Points.Fixed Devices</t>
  </si>
  <si>
    <t>Pres_Serv.Presentation Platform.End-Points.Desktops - Company Owned</t>
  </si>
  <si>
    <t>Pres_Serv.Presentation Platform.End-Points.Desktops - Third-Party</t>
  </si>
  <si>
    <t>Pres_Serv.Presentation Platform.End-Points.Desktops - Public Kiosk</t>
  </si>
  <si>
    <t>Pres_Serv.Presentation Platform.End-Points.Medical Devices</t>
  </si>
  <si>
    <t>Pres_Serv.Presentation Platform.End-Points.Smart Appliances</t>
  </si>
  <si>
    <t>Pres_Serv.Presentation Platform.End-Points.Secure Sandbox</t>
  </si>
  <si>
    <t>Pres_Serv.Presentation Platform.Speech Recognition (IVR).0</t>
  </si>
  <si>
    <t>Pres_Serv.Presentation Platform.Handwriting (ICR).0</t>
  </si>
  <si>
    <t>App.Programming Interfaces.Input Validation.0</t>
  </si>
  <si>
    <t>App.Security Knowledge Lifecycle.Security Design Patterns.0</t>
  </si>
  <si>
    <t>App.Security Knowledge Lifecycle.Attack Patterns.0</t>
  </si>
  <si>
    <t>App.Security Knowledge Lifecycle.Code Samples.0</t>
  </si>
  <si>
    <t>App.Security Knowledge Lifecycle.Security Application Framework - ACEGI.0</t>
  </si>
  <si>
    <t>App.Development Process.Self-Service.Security Code Review</t>
  </si>
  <si>
    <t>App.Development Process.Self-Service.Application Vulnerability Scanning</t>
  </si>
  <si>
    <t>App.Development Process.Self-Service.Stress and Volume Testing</t>
  </si>
  <si>
    <t>App.Development Process.Software Quality Assurance.0</t>
  </si>
  <si>
    <t>Audit Assurance &amp; Compliance
 Information System Regulatory Mapping</t>
  </si>
  <si>
    <t>App.Integration Middelware.Software Quality Assurance.0</t>
  </si>
  <si>
    <t>AAC-03</t>
  </si>
  <si>
    <t>App.Connectivity &amp; Delivery.Software Quality Assurance.0</t>
  </si>
  <si>
    <t>App.Abstraction.Software Quality Assurance.0</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</si>
  <si>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</si>
  <si>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Info_Serv.Service Delivery.Service Catalog.0</t>
  </si>
  <si>
    <t>Info_Serv.Service Delivery.SLAs.0</t>
  </si>
  <si>
    <t>Info_Serv.Service Delivery.OLAs.0</t>
  </si>
  <si>
    <t>Info_Serv.Service Delivery.Contracts.0</t>
  </si>
  <si>
    <t>Info_Serv.Service Delivery.Recovery Plans.0</t>
  </si>
  <si>
    <t>Info_Serv.Service Support.Configuration Rules (Metadata).0</t>
  </si>
  <si>
    <t>Info_Serv.Service Support.Configuration Management Database (CMDB).0</t>
  </si>
  <si>
    <t>Info_Serv.Service Support.Service Events.0</t>
  </si>
  <si>
    <t>Info_Serv.Service Support.Knowledge Repository.0</t>
  </si>
  <si>
    <t>Info_Serv.Service Support.Change Logs.0</t>
  </si>
  <si>
    <t>Info_Serv.Reporting Services.Dashboard.0</t>
  </si>
  <si>
    <t>Info_Serv.Reporting Services.Data Mining.0</t>
  </si>
  <si>
    <t>STA</t>
  </si>
  <si>
    <t>Info_Serv.Reporting Services.Reporting Tools.0</t>
  </si>
  <si>
    <t>Info_Serv.Reporting Services.Business Intelligence.0</t>
  </si>
  <si>
    <t>Info_Serv.Data Governance.Risk Assessments.0</t>
  </si>
  <si>
    <t>Info_Serv.Data Governance.Non-Production Data.0</t>
  </si>
  <si>
    <t>Info_Serv.Data Governance.Information Leakage Metatdata.0</t>
  </si>
  <si>
    <t>Info_Serv.Data Governance.Data Segregation.0</t>
  </si>
  <si>
    <t>Info_Serv.Risk Management.GRC.0</t>
  </si>
  <si>
    <t>Info_Serv.Risk Management.RA.0</t>
  </si>
  <si>
    <t>Info_Serv.Risk Management.BIA.0</t>
  </si>
  <si>
    <t>Info_Serv.Risk Management.DR &amp; BC Plans.0</t>
  </si>
  <si>
    <t>Info_Serv.Risk Management.VRA.0</t>
  </si>
  <si>
    <t>Info_Serv.Risk Management.TVM.0</t>
  </si>
  <si>
    <t>Info_Serv.Security Monitoring.Session Events.0</t>
  </si>
  <si>
    <t>Info_Serv.Security Monitoring.Authorization Events.0</t>
  </si>
  <si>
    <t>Business Continuity Management &amp; Operational Resilience
 Business Continuity Planning</t>
  </si>
  <si>
    <t>Info_Serv.Security Monitoring.Authentication Events.0</t>
  </si>
  <si>
    <t>Info_Serv.Security Monitoring.Application Events.0</t>
  </si>
  <si>
    <t>Info_Serv.Security Monitoring.Network Events.0</t>
  </si>
  <si>
    <t>Info_Serv.Security Monitoring.Computer Events.0</t>
  </si>
  <si>
    <t>Info_Serv.Security Monitoring.NIPS Events.0</t>
  </si>
  <si>
    <t>Info_Serv.Security Monitoring.Privilege Usage Events.0</t>
  </si>
  <si>
    <t>Info_Serv.Security Monitoring.eDiscovery Events.0</t>
  </si>
  <si>
    <t>Info_Serv.Security Monitoring.DLP Events.0</t>
  </si>
  <si>
    <t>BCR-01</t>
  </si>
  <si>
    <t>A consistent unified framework for business continuity planning and plan development shall be established, documented, and adopted to ensure all business continuity plans are consistent in addressing priorities for testing, maintenance,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 and approval
  • Defined lines of communication, roles, and responsibilities
  • Detailed recovery procedures, manual work-around, and reference information
  • Method for plan invocation</t>
  </si>
  <si>
    <t>Business Continuity Management &amp; Operational Resilience
 Business Continuity Testing</t>
  </si>
  <si>
    <t>BCR-02</t>
  </si>
  <si>
    <t>Business continuity and security incident response plans shall be subject to testing at planned intervals or upon significant organizational or environmental changes. Incident response plans shall involve impacted customers (tenant) and other business relationships that represent critical intra-supply chain business process dependencies.</t>
  </si>
  <si>
    <t>Business Continuity Management &amp; Operational Resilience
Datacenter Utilities / Environmental Conditions</t>
  </si>
  <si>
    <t>Info_Serv.Security Monitoring.Compliance Monitoring.0</t>
  </si>
  <si>
    <t>Info_Serv.Security Monitoring.CRLs.0</t>
  </si>
  <si>
    <t>Info_Serv.Security Monitoring.ACLs.0</t>
  </si>
  <si>
    <t>Info_Serv.Security Monitoring.Database Events.0</t>
  </si>
  <si>
    <t>Info_Serv.Security Monitoring.HIPS.0</t>
  </si>
  <si>
    <t>Info_Serv.Security Monitoring.Transformation Services.0</t>
  </si>
  <si>
    <t>Info_Serv.ITOS.PMO.0</t>
  </si>
  <si>
    <t>Info_Serv.ITOS.Strategy.0</t>
  </si>
  <si>
    <t>Info_Serv.ITOS.Roadmap.0</t>
  </si>
  <si>
    <t>Info_Serv.ITOS.Problem Management.0</t>
  </si>
  <si>
    <t>Info_Serv.ITOS.Incident Management.0</t>
  </si>
  <si>
    <t>Info_Serv.ITOS.CMDB.0</t>
  </si>
  <si>
    <t>Info_Serv.ITOS.Knowledge Management.0</t>
  </si>
  <si>
    <t>Info_Serv.ITOS.Service Management.0</t>
  </si>
  <si>
    <t>Info_Serv.ITOS.Change Management.0</t>
  </si>
  <si>
    <t>Info_Serv.BOSS.Risk Assessments.0</t>
  </si>
  <si>
    <t>Info_Serv.BOSS.Data Classification.0</t>
  </si>
  <si>
    <t>Info_Serv.BOSS.Process Ownership.0</t>
  </si>
  <si>
    <t>Info_Serv.BOSS.Audit Findings.0</t>
  </si>
  <si>
    <t>Info_Serv.BOSS.HR Data (Employees &amp; Contractors).0</t>
  </si>
  <si>
    <t>Info_Serv.BOSS.Business Strategy.0</t>
  </si>
  <si>
    <t>Info_Serv.User Dierectory Services.Active Directory Services.0</t>
  </si>
  <si>
    <t>Info_Serv.User Dierectory Services.LDAP Repositories.0</t>
  </si>
  <si>
    <t>Info_Serv.User Dierectory Services.X.500 Repositories.0</t>
  </si>
  <si>
    <t>Info_Serv.User Dierectory Services.DBMS Repositories.0</t>
  </si>
  <si>
    <t>Info_Serv.User Dierectory Services.Meta Directory Services.0</t>
  </si>
  <si>
    <t>Info_Serv.User Dierectory Services.Registry Services.0</t>
  </si>
  <si>
    <t>Info_Serv.User Dierectory Services.Location Services.0</t>
  </si>
  <si>
    <t>BCR-03</t>
  </si>
  <si>
    <t>Info_Serv.User Dierectory Services.Federated Services.0</t>
  </si>
  <si>
    <t>Info_Serv.User Dierectory Services.Virtual Directory Services.0</t>
  </si>
  <si>
    <t>Datacenter utilities services and environmental conditions (e.g., water, power, temperature and humidity controls, telecommunications, and internet connectivity) shall be secured, monitored, maintained, and tested for continual effectiveness at planned intervals to ensure protection from unauthorized interception or damage, and designed with automated fail-over or other redundancies in the event of planned or unplanned disruptions.</t>
  </si>
  <si>
    <t>Infra_Serv.Internal Infrastructure.Facility Security.Controlled Physical Access - Barriers</t>
  </si>
  <si>
    <t>Infra_Serv.Internal Infrastructure.Facility Security.Controlled Physical Access - Electronic Surveillance</t>
  </si>
  <si>
    <t>Infra_Serv.Internal Infrastructure.Facility Security.Controlled Physical Access - Security Patrols</t>
  </si>
  <si>
    <t>Infra_Serv.Internal Infrastructure.Facility Security.Controlled Physical Access - Physical Authentication</t>
  </si>
  <si>
    <t>Infra_Serv.Internal Infrastructure.Facility Security.Asset Handling - Data</t>
  </si>
  <si>
    <t>Infra_Serv.Internal Infrastructure.Facility Security.Asset Handling - Software</t>
  </si>
  <si>
    <t>Infra_Serv.Internal Infrastructure.Facility Security.Asset Handling - Hardware</t>
  </si>
  <si>
    <t>Infra_Serv.Internal Infrastructure.Facility Security.Environmental Risk Management - Physical Security</t>
  </si>
  <si>
    <t>Infra_Serv.Internal Infrastructure.Facility Security.Environmental Risk Management - Equipment Location</t>
  </si>
  <si>
    <t>Infra_Serv.Internal Infrastructure.Facility Security.Enironmental Risk Management - Power Redundancy</t>
  </si>
  <si>
    <t>Business Continuity Management &amp; Operational Resilience
Documentation</t>
  </si>
  <si>
    <t>Infra_Serv.Internal Infrastructure.Storage Services.0</t>
  </si>
  <si>
    <t>BCR-04</t>
  </si>
  <si>
    <t>Infra_Serv.Internal Infrastructure.Network Services.Network Segmentation</t>
  </si>
  <si>
    <t>Infra_Serv.Internal Infrastructure.Network Services.Authoritative Time Source</t>
  </si>
  <si>
    <t>Information system documentation (e.g., administrator and user guides, and architecture diagrams) shall be made available to authorized personnel to ensure the following:
 • Configuring, installing, and operating the information system
 • Effectively using the system’s security features</t>
  </si>
  <si>
    <t>Infra_Serv.Internal Infrastructure.Patch Management.Compliance Monitoring</t>
  </si>
  <si>
    <t>Infra_Serv.Internal Infrastructure.Patch Management.Service Discovery</t>
  </si>
  <si>
    <t>Infra_Serv.Internal Infrastructure.Servers.Secure Build</t>
  </si>
  <si>
    <t>Infra_Serv.Internal Infrastructure.Equipment Maintenance.Image Management</t>
  </si>
  <si>
    <t>Infra_Serv.Internal Infrastructure.Availability Services.0</t>
  </si>
  <si>
    <t>Infra_Serv.Internal Infrastructure.Equipment Maintenance.0</t>
  </si>
  <si>
    <t>Infra_Serv.Internal Infrastructure.End Point.0</t>
  </si>
  <si>
    <t>Infra_Serv.Virtual Infrastructure.Desktop "Client" Virtualization.Local</t>
  </si>
  <si>
    <t>Infra_Serv.Virtual Infrastructure.Desktop "Client" Virtualization.Remote - Session-Based</t>
  </si>
  <si>
    <t>Infra_Serv.Virtual Infrastructure.Desktop "Client" Virtualization.Remote - VM-Based (VDI)</t>
  </si>
  <si>
    <t>Infra_Serv.Virtual Infrastructure.Storage Virtualization.Block Based Virtualization - Host-Based - LDM</t>
  </si>
  <si>
    <t>Infra_Serv.Virtual Infrastructure.Storage Virtualization.Block Based Virtualization - Host-Based - LVM</t>
  </si>
  <si>
    <t>Infra_Serv.Virtual Infrastructure.Storage Virtualization.Block Based Virtualization - Host-Based - LUN</t>
  </si>
  <si>
    <t>Infra_Serv.Virtual Infrastructure.Storage Virtualization.Storage Device Based</t>
  </si>
  <si>
    <t>Infra_Serv.Virtual Infrastructure.Storage Virtualization.Network-Based - Applicance</t>
  </si>
  <si>
    <t>Infra_Serv.Virtual Infrastructure.Storage Virtualization.Network-Based-Switched</t>
  </si>
  <si>
    <t>Infra_Serv.Virtual Infrastructure.Storage Virtualization.File-Based Virtualization</t>
  </si>
  <si>
    <t>Infra_Serv.Virtual Infrastructure.Application Virtualization.Client Application Streaming</t>
  </si>
  <si>
    <t>Infra_Serv.Virtual Infrastructure.Application Virtualization.Server Applicatoin Streaming</t>
  </si>
  <si>
    <t>Infra_Serv.Virtual Infrastructure.Virtual Workspaces.Vertical Isolation</t>
  </si>
  <si>
    <t>Infra_Serv.Virtual Infrastructure.Server Virtualization.Virtual Machines (Hosted Based) - Full</t>
  </si>
  <si>
    <t>Infra_Serv.Virtual Infrastructure.Server Virtualization.Virtual Machines (Hosted Based) - Paravirtualization</t>
  </si>
  <si>
    <t>Infra_Serv.Virtual Infrastructure.Server Virtualization.Virtual Machines (Hosted Based) - Hardware-Assisted</t>
  </si>
  <si>
    <t>Infra_Serv.Virtual Infrastructure.Server Virtualization.OS Virtualization</t>
  </si>
  <si>
    <t>Infra_Serv.Virtual Infrastructure.Server Virtualization.TPM Virtualization</t>
  </si>
  <si>
    <t>Infra_Serv.Virtual Infrastructure.Server Virtualization.Virtual Memory</t>
  </si>
  <si>
    <t>Infra_Serv.Virtual Infrastructure.Network.Network Address Space - IPv4</t>
  </si>
  <si>
    <t>Infra_Serv.Virtual Infrastructure.Network.Network Address Space - IPv6</t>
  </si>
  <si>
    <t>Infra_Serv.Virtual Infrastructure.Network.External (VLAN)</t>
  </si>
  <si>
    <t>Infra_Serv.Virtual Infrastructure.Network.Internal (VNIC)</t>
  </si>
  <si>
    <t>Infra_Serv.Virtual Infrastructure.Database Virtualization.0</t>
  </si>
  <si>
    <t>Infra_Serv.Virtual Infrastructure.Mobile Device Virtualization.0</t>
  </si>
  <si>
    <t>Infra_Serv.Virtual Infrastructure.Smartcard Virtualization.0</t>
  </si>
  <si>
    <t>ITOS.IT Operation.DRP.Plan Management</t>
  </si>
  <si>
    <t>Business Continuity Management &amp; Operational Resilience
Environmental Risks</t>
  </si>
  <si>
    <t>ITOS.IT Operation.DRP.Test Management</t>
  </si>
  <si>
    <t>BCR-05</t>
  </si>
  <si>
    <t>ITOS.IT Operation.IT Governance.Architecture Governance</t>
  </si>
  <si>
    <t>ITOS.IT Operation.IT Governance.Standards and Guidelines</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</si>
  <si>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</si>
  <si>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ITOS.IT Operation.Resource Management.Segregation of Duties</t>
  </si>
  <si>
    <t>ITOS.IT Operation.Resource Management.Contractors</t>
  </si>
  <si>
    <t>ITOS.IT Operation.PMO.Program Mgmt</t>
  </si>
  <si>
    <t>ITOS.IT Operation.PMO.Project Mgmt</t>
  </si>
  <si>
    <t>ITOS.IT Operation.PMO.Remediation</t>
  </si>
  <si>
    <t>ITOS.IT Operation.Portfolio Management.Maturity Model</t>
  </si>
  <si>
    <t>ITOS.IT Operation.Portfolio Management.Roadmap</t>
  </si>
  <si>
    <t>Business Continuity Management &amp; Operational Resilience
Equipment Location</t>
  </si>
  <si>
    <t>ITOS.IT Operation.Portfolio Management.Strategy Alignment</t>
  </si>
  <si>
    <t>BCR-06</t>
  </si>
  <si>
    <t>ITOS.Service Delivery.Service Level Management.Objectives</t>
  </si>
  <si>
    <t>To reduce the risks from environmental threats, hazards, and opportunities for unauthorized access, equipment shall be kept away from locations subject to high probability environmental risks and supplemented by redundant equipment located at a reasonable distance.</t>
  </si>
  <si>
    <t>ITOS.Service Delivery.Service Level Management.Internal SLAs</t>
  </si>
  <si>
    <t>ITOS.Service Delivery.Service Level Management.OLAs</t>
  </si>
  <si>
    <t>ITOS.Service Delivery.Service Level Management.External SLAs</t>
  </si>
  <si>
    <t>ITOS.Service Delivery.Service Level Management.Vendor Management</t>
  </si>
  <si>
    <t>ITOS.Service Delivery.Service Level Management.Service Dashboard</t>
  </si>
  <si>
    <t>ITOS.Service Delivery.Information Technology Resiliency.Availability Management</t>
  </si>
  <si>
    <t>Business Continuity Management &amp; Operational Resilience
Equipment Maintenance</t>
  </si>
  <si>
    <t>BCR-07</t>
  </si>
  <si>
    <t>ITOS.Service Delivery.Information Technology Resiliency.Resiliancy Analysis</t>
  </si>
  <si>
    <t>ITOS.Service Delivery.Information Technology Resiliency.Capacity Planning</t>
  </si>
  <si>
    <t>Policies and procedures shall be established, and supporting business processes and technical measures implemented, for equipment maintenance ensuring continuity and availability of operations and support personnel.</t>
  </si>
  <si>
    <t>ITOS.Service Delivery.Asset Management.Service Costing</t>
  </si>
  <si>
    <t>ITOS.Service Delivery.Asset Management.Operational Budgeting</t>
  </si>
  <si>
    <t>ITOS.Service Delivery.Asset Management.Charge Back</t>
  </si>
  <si>
    <t>ITOS.Service Delivery.Asset Management.Investment Budgeting</t>
  </si>
  <si>
    <t>ITOS.Service Delivery.Application Performance Monitoring.0</t>
  </si>
  <si>
    <t>ITOS.Service Support.Configuration Management.Capacity Planning</t>
  </si>
  <si>
    <t>ITOS.Service Support.Configuration Management.Software Management</t>
  </si>
  <si>
    <t>Business Continuity Management &amp; Operational Resilience
Equipment Power Failures</t>
  </si>
  <si>
    <t>ITOS.Service Support.Configuration Management.Physical Inventory</t>
  </si>
  <si>
    <t>BCR-08</t>
  </si>
  <si>
    <t>ITOS.Service Support.Configuration Management.Automated Asset Discovery</t>
  </si>
  <si>
    <t>Protection measures shall be put into place to react to natural and man-made threats based upon a geographically-specific business impact assessment.</t>
  </si>
  <si>
    <t>ITOS.Service Support.Configuration Management.Configuration Management</t>
  </si>
  <si>
    <t>ITOS.Service Support.Incident Management.Security Incident Response</t>
  </si>
  <si>
    <t>ITOS.Service Support.Incident Management.Automated Ticketing</t>
  </si>
  <si>
    <t>ITOS.Service Support.Incident Management.Self-Service</t>
  </si>
  <si>
    <t>ITOS.Service Support.Incident Management.Ticketing</t>
  </si>
  <si>
    <t>ITOS.Service Support.Incident Management.Cross Cloud Security Incident Response</t>
  </si>
  <si>
    <t>ITOS.Service Support.Problem Management.Event Classification</t>
  </si>
  <si>
    <t>Business Continuity Management &amp; Operational Resilience
Impact Analysis</t>
  </si>
  <si>
    <t>ITOS.Service Support.Problem Management.Root Cause Analysis</t>
  </si>
  <si>
    <t>BCR-09</t>
  </si>
  <si>
    <t>ITOS.Service Support.Problem Management.Trend Analysis</t>
  </si>
  <si>
    <t>ITOS.Service Support.Problem Management.Problem Resolution</t>
  </si>
  <si>
    <t>ITOS.Service Support.Problem Management.Orphan Incident Management</t>
  </si>
  <si>
    <t>ITOS.Service Support.Knowledge Management.Best Practices</t>
  </si>
  <si>
    <t>There shall be a defined and documented method for determining the impact of any disruption to the organization (cloud provider, cloud consumer) that must incorporate the following:
 • Identify critical products and services
 • Identify all dependencies, including processes, applications, business partners, and third party service providers
 • Understand threats to critical products and services
 • Determine impacts resulting from planned or unplanned disruptions and how these vary over time
 • Establish the maximum tolerable period for disruption
 • Establish priorities for recovery
 • Establish recovery time objectives for resumption of critical products and services within their maximum tolerable period of disruption
 • Estimate the resources required for resumption</t>
  </si>
  <si>
    <t>ITOS.Service Support.Knowledge Management.Trend Analysis</t>
  </si>
  <si>
    <t>ITOS.Service Support.Knowledge Management.Benchmarking</t>
  </si>
  <si>
    <t>ITOS.Service Support.Knowledge Management.Security Job Aids</t>
  </si>
  <si>
    <t>ITOS.Service Support.Knowledge Management.Security FAQ</t>
  </si>
  <si>
    <t>ITOS.Service Support.Change Management.Service Provisioning</t>
  </si>
  <si>
    <t>ITOS.Service Support.Change Management.Approval Workflow</t>
  </si>
  <si>
    <t>ITOS.Service Support.Change Management.Change Review Board</t>
  </si>
  <si>
    <t>ITOS.Service Support.Change Management.Planned Changes - Project Changes</t>
  </si>
  <si>
    <t>Business Continuity Management &amp; Operational Resilience
Policy</t>
  </si>
  <si>
    <t>ITOS.Service Support.Change Management.Planned Changes - Operational Changes</t>
  </si>
  <si>
    <t>BCR-10</t>
  </si>
  <si>
    <t>ITOS.Service Support.Change Management.Emergency Changes</t>
  </si>
  <si>
    <t>ITOS.Service Support.Release Management.Scheduling</t>
  </si>
  <si>
    <t>ITOS.Service Support.Release Management.Testing</t>
  </si>
  <si>
    <t>Policies and procedures shall be established, and supporting business processes and technical measures implemented, for appropriate IT governance and service management to ensure appropriate planning, delivery, and support of the organization's IT capabilities supporting business functions, workforce, and/or customers based on industry acceptable standards (i.e., ITIL v4 and COBIT 5). Additionally, policies and procedures shall include defined roles and responsibilities supported by regular workforce training.</t>
  </si>
  <si>
    <t>ITOS.Service Support.Release Management.Build</t>
  </si>
  <si>
    <t>ITOS.Service Support.Release Management.Version Control</t>
  </si>
  <si>
    <t>ITOS.Service Support.Release Management.Source Code Management</t>
  </si>
  <si>
    <t>BOSS.Compliance.Audit Planning.0</t>
  </si>
  <si>
    <t>BOSS.Compliance.Independent Audits.0</t>
  </si>
  <si>
    <t>BOSS.Compliance.Third-Party Audits.0</t>
  </si>
  <si>
    <t>BOSS.Compliance.Internal Audits.0</t>
  </si>
  <si>
    <t>BOSS.Compliance.Contract / Authority Maintenance.0</t>
  </si>
  <si>
    <t>BOSS.Compliance.Information System Regulatory Mapping.0</t>
  </si>
  <si>
    <t>Business Continuity Management &amp; Operational Resilience
Retention Policy</t>
  </si>
  <si>
    <t>BCR-11</t>
  </si>
  <si>
    <t>BOSS.Compliance.Intellectual Property Protection.0</t>
  </si>
  <si>
    <t>BOSS.Data Governance.Data Ownership / Stewardship.0</t>
  </si>
  <si>
    <t>BOSS.Data Governance.Data Classification.0</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</si>
  <si>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</si>
  <si>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BOSS.Data Governance.Handling / Labeling / Security Policy.0</t>
  </si>
  <si>
    <t>BOSS.Data Governance.Secure Disposal of Data.0</t>
  </si>
  <si>
    <t>BOSS.Data Governance.Clear Desk Policy.0</t>
  </si>
  <si>
    <t>BOSS.Data Governance.Rules for Information Leakage Prevention.0</t>
  </si>
  <si>
    <t>BOSS.Data Governance.Rules for Data Retention.0</t>
  </si>
  <si>
    <t>BOSS.Operational Risk Management.Operational Risk Committee.0</t>
  </si>
  <si>
    <t>BOSS.Operational Risk Management.Crisis Management.0</t>
  </si>
  <si>
    <t>BOSS.Operational Risk Management.Business Impact Analysis.0</t>
  </si>
  <si>
    <t>Change Control &amp; Configuration Management
New Development / Acquisition</t>
  </si>
  <si>
    <t>BOSS.Operational Risk Management.Key Risk Indicators.0</t>
  </si>
  <si>
    <t>BOSS.Operational Risk Management.Business Continuity.Planning</t>
  </si>
  <si>
    <t>BOSS.Operational Risk Management.Business Continuity.Testing</t>
  </si>
  <si>
    <t>BOSS.Operational Risk Management.Risk Management Framework.Business Assessment</t>
  </si>
  <si>
    <t>BOSS.Operational Risk Management.Risk Management Framework.Technical Assessment</t>
  </si>
  <si>
    <t>BOSS.Operational Risk Management.Independent Risk Management.0</t>
  </si>
  <si>
    <t>BOSS.Human Resources Security.Employee Termination.0</t>
  </si>
  <si>
    <t>BOSS.Human Resources Security.Employment Agreements.0</t>
  </si>
  <si>
    <t>BOSS.Human Resources Security.Background Screening.0</t>
  </si>
  <si>
    <t>BOSS.Human Resources Security.Job Descriptions.0</t>
  </si>
  <si>
    <t>BOSS.Human Resources Security.Roles and Responsibilities.0</t>
  </si>
  <si>
    <t>BOSS.Human Resources Security.Employee Awareness.0</t>
  </si>
  <si>
    <t>BOSS.Human Resources Security.Employee Code of Conduct.0</t>
  </si>
  <si>
    <t>BOSS.Security Monitoring Services.SIEM Platform.0</t>
  </si>
  <si>
    <t>BOSS.Security Monitoring Services.Event Mining.0</t>
  </si>
  <si>
    <t>BOSS.Security Monitoring Services.Database Monitoring.0</t>
  </si>
  <si>
    <t>BOSS.Security Monitoring Services.Application Monitoring.0</t>
  </si>
  <si>
    <t>BOSS.Security Monitoring Services.Honey Pot.0</t>
  </si>
  <si>
    <t>BOSS.Security Monitoring Services.End-Point Monitoring.0</t>
  </si>
  <si>
    <t>BOSS.Security Monitoring Services.Event Correlation.0</t>
  </si>
  <si>
    <t>BOSS.Security Monitoring Services.Cloud Monitoring.0</t>
  </si>
  <si>
    <t>BOSS.Security Monitoring Services.E-Mail Journaling.0</t>
  </si>
  <si>
    <t>BOSS.Security Monitoring Services.Market Threat Intelligence.0</t>
  </si>
  <si>
    <t>BOSS.Security Monitoring Services.Counter Threat Management.0</t>
  </si>
  <si>
    <t>BOSS.Security Monitoring Services.SOC Portal.0</t>
  </si>
  <si>
    <t>BOSS.Security Monitoring Services.Managed Security Services.0</t>
  </si>
  <si>
    <t>BOSS.Security Monitoring Services.Knowledge Base.0</t>
  </si>
  <si>
    <t>BOSS.Security Monitoring Services.Branding Protection.0</t>
  </si>
  <si>
    <t>BOSS.Security Monitoring Services.Anti-Phishing.0</t>
  </si>
  <si>
    <t>BOSS.Security Monitoring Services.Real-time internetwork defense (SCAP).0</t>
  </si>
  <si>
    <t>BOSS.Security Monitoring Services.User Behavior &amp; Profile Patterns.0</t>
  </si>
  <si>
    <t>CCC-01</t>
  </si>
  <si>
    <t>BOSS.Legal Services.Contracts.0</t>
  </si>
  <si>
    <t>BOSS.Legal Services.E-Discovery.0</t>
  </si>
  <si>
    <t>BOSS.Legal Services.Incident Response Legal Preparation.0</t>
  </si>
  <si>
    <t>BOSS.Internal Investigations.Forensic Analysis.0</t>
  </si>
  <si>
    <t>BOSS.Internal Investigations.e-Mail Journaling.0</t>
  </si>
  <si>
    <t>Row Count Reviews</t>
  </si>
  <si>
    <t>Policies and procedures shall be established, and supporting business processes and technical measures implemented, to ensure the development and/or acquisition of new data, physical or virtual applications, infrastructure network, and systems components, or any corporate, operations and/or datacenter facilities have been pre-authorized by the organization's business leadership or other accountable business role or function.</t>
  </si>
  <si>
    <t>Change Control &amp; Configuration Management
Outsourced Development</t>
  </si>
  <si>
    <t>CCC-02</t>
  </si>
  <si>
    <t>External business partners shall adhere to the same policies and procedures for change management, release, and testing as internal developers within the organization (e.g., ITIL service management processes).</t>
  </si>
  <si>
    <t>Original CCM Columns</t>
  </si>
  <si>
    <t>Change Control &amp; Configuration Management
Quality Testing</t>
  </si>
  <si>
    <t>CCC-03</t>
  </si>
  <si>
    <t>Organization shall follow a defined quality change control and testing process (e.g., ITIL Service Management) with established baselines, testing, and release standards that focus on system availability, confidentiality, and integrity of systems and services.</t>
  </si>
  <si>
    <t>Change Control &amp; Configuration Management
Unauthorized Software Installations</t>
  </si>
  <si>
    <t>CCC-04</t>
  </si>
  <si>
    <t>Policies and procedures shall be established, and supporting business processes and technical measures implemented, to restrict the installation of unauthorized software on organizationally-owned or managed user end-point devices (e.g., issued workstations, laptops, and mobile devices) and IT infrastructure network and systems components.</t>
  </si>
  <si>
    <t>Change Control &amp; Configuration Management
Production Changes</t>
  </si>
  <si>
    <t>CCC-05</t>
  </si>
  <si>
    <t>Policies and procedures shall be established for managing the risks associated with applying changes to:
 • Business-critical or customer (tenant)-impacting (physical and virtual) applications and system-system interface (API) designs and configurations.
 • Infrastructure network and systems components.
Technical measures shall be implemented to provide assurance that all changes directly correspond to a registered change request, business-critical or customer (tenant), and/or authorization by, the customer (tenant) as per agreement (SLA) prior to deployment.</t>
  </si>
  <si>
    <t>Data Security &amp; Information Lifecycle Management 
Classification</t>
  </si>
  <si>
    <t>Filled in Cells Per CCM Domain and EA Component Group</t>
  </si>
  <si>
    <t>Team Review</t>
  </si>
  <si>
    <t>DSI-01</t>
  </si>
  <si>
    <t>Data and objects containing data shall be assigned a classification by the data owner based on data type, value, sensitivity, and criticality to the organization.</t>
  </si>
  <si>
    <t>Data Security &amp; Information Lifecycle Management
Data Inventory / Flows</t>
  </si>
  <si>
    <t>DSI-02</t>
  </si>
  <si>
    <t>Policies and procedures shall be established, and supporting business processes and technical measures implemented, to inventory, document, and maintain data flows for data that is resident (permanently or temporarily) within the service's geographically distributed (physical and virtual) applications and infrastructure network and systems components and/or shared with other third parties to ascertain any regulatory, statutory, or supply chain agreement (SLA) compliance impact, and to address any other business risks associated with the data. Upon request, provider shall inform customer (tenant) of compliance impact and risk, especially if customer data is used as part of the services.</t>
  </si>
  <si>
    <t>Data Security &amp; Information Lifecycle Management
Ecommerce Transactions</t>
  </si>
  <si>
    <t>DSI-03</t>
  </si>
  <si>
    <t>Data related to electronic commerce (ecommerce) that traverses public networks shall be appropriately classified and protected from fraudulent activity, unauthorized disclosure, or modification in such a manner to prevent contract dispute and compromise of data.</t>
  </si>
  <si>
    <t>EA ID</t>
  </si>
  <si>
    <t>Data Security &amp; Information Lifecycle Management
Handling / Labeling / Security Policy</t>
  </si>
  <si>
    <t>DSI-04</t>
  </si>
  <si>
    <t>Policies and procedures shall be established for the labeling, handling, and security of data and objects which contain data. Mechanisms for label inheritance shall be implemented for objects that act as aggregate containers for data.</t>
  </si>
  <si>
    <t>Data Security &amp; Information Lifecycle Management
Non-Production Data</t>
  </si>
  <si>
    <t>DSI-05</t>
  </si>
  <si>
    <t>Production data shall not be replicated or used in non-production environments. Any use of customer data in non-production environments requires explicit, documented approval from all customers whose data is affected, and must comply with all legal and regulatory requirements for scrubbing of sensitive data elements.</t>
  </si>
  <si>
    <t>Data Security &amp; Information Lifecycle Management
Ownership / Stewardship</t>
  </si>
  <si>
    <t>DSI-06</t>
  </si>
  <si>
    <t>All data shall be designated with stewardship, with assigned responsibilities defined, documented, and communicated.</t>
  </si>
  <si>
    <t>Data Security &amp; Information Lifecycle Management
Secure Disposal</t>
  </si>
  <si>
    <t>DSI-07</t>
  </si>
  <si>
    <t>Policies and procedures shall be established with supporting business processes and technical measures implemented for the secure disposal and complete removal of data from all storage media, ensuring data is not recoverable by any computer forensic means.</t>
  </si>
  <si>
    <t>Datacenter Security
Asset Management</t>
  </si>
  <si>
    <t>DCS-01</t>
  </si>
  <si>
    <t>Assets must be classified in terms of business criticality, service-level expectations, and operational continuity requirements. A complete inventory of business-critical assets located at all sites and/or geographical locations and their usage over time shall be maintained and updated regularly, and assigned ownership by defined roles and responsibilities.</t>
  </si>
  <si>
    <t>Datacenter Security
Controlled Access Points</t>
  </si>
  <si>
    <t>DCS-02</t>
  </si>
  <si>
    <t>Physical security perimeters (e.g., fences, walls, barriers, guards, gates, electronic surveillance, physical authentication mechanisms, reception desks, and security patrols) shall be implemented to safeguard sensitive data and information systems.</t>
  </si>
  <si>
    <t>Datacenter Security
Equipment Identification</t>
  </si>
  <si>
    <t>DCS-03</t>
  </si>
  <si>
    <t>Automated equipment identification shall be used as a method of connection authentication. Location-aware technologies may be used to validate connection authentication integrity based on known equipment location.</t>
  </si>
  <si>
    <t>Datacenter Security
Off-Site Authorization</t>
  </si>
  <si>
    <t>DCS-04</t>
  </si>
  <si>
    <t>Authorization must be obtained prior to relocation or transfer of hardware, software, or data to an offsite premises.</t>
  </si>
  <si>
    <t>Datacenter Security
Off-Site Equipment</t>
  </si>
  <si>
    <t>DCS-05</t>
  </si>
  <si>
    <t>Policies and procedures shall be established for the secure disposal of equipment (by asset type) used outside the organization's premises. This shall include a wiping solution or destruction process that renders recovery of information impossible. The erasure shall consist of a full overwrite of the drive to ensure that the erased drive is released to inventory for reuse and deployment, or securely stored until it can be destroyed.</t>
  </si>
  <si>
    <t>Datacenter Security
Policy</t>
  </si>
  <si>
    <t>DCS-06</t>
  </si>
  <si>
    <t>Policies and procedures shall be established, and supporting business processes implemented, for maintaining a safe and secure working environment in offices, rooms, facilities, and secure areas storing sensitive information.</t>
  </si>
  <si>
    <t>Datacenter Security
Secure Area Authorization</t>
  </si>
  <si>
    <t>DCS-07</t>
  </si>
  <si>
    <t>Ingress and egress to secure areas shall be constrained and monitored by physical access control mechanisms to ensure that only authorized personnel are allowed access.</t>
  </si>
  <si>
    <t>Datacenter Security
Unauthorized Persons Entry</t>
  </si>
  <si>
    <t>DCS-08</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</si>
  <si>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</si>
  <si>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Datacenter Security
User Access</t>
  </si>
  <si>
    <t>DCS-09</t>
  </si>
  <si>
    <t>Physical access to information assets and functions by users and support personnel shall be restricted.</t>
  </si>
  <si>
    <t>Encryption &amp; Key Management
Entitlement</t>
  </si>
  <si>
    <t>Supplier Relationship</t>
  </si>
  <si>
    <t>EKM-01</t>
  </si>
  <si>
    <t>Keys must have identifiable owners (binding keys to identities) and there shall be key management policies.</t>
  </si>
  <si>
    <t>Encryption &amp; Key Management
Key Generation</t>
  </si>
  <si>
    <t>EKM-02</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</si>
  <si>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</si>
  <si>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Encryption &amp; Key Management
Sensitive Data Protection</t>
  </si>
  <si>
    <t>EKM-03</t>
  </si>
  <si>
    <t>Policies and procedures shall be established, and supporting business processes and technical measures implemented, for the use of encryption protocols for protection of sensitive data in storage (e.g., file servers, databases, and end-user workstations), data in use (memory), and data in transmission (e.g., system interfaces, over public networks, and electronic messaging) as per applicable legal, statutory, and regulatory compliance obligations.</t>
  </si>
  <si>
    <t>Encryption &amp; Key Management
Storage and Access</t>
  </si>
  <si>
    <t>EKM-04</t>
  </si>
  <si>
    <t>Platform and data-appropriate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</si>
  <si>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Governance and Risk Management
Baseline Requirements</t>
  </si>
  <si>
    <t>GRM-01</t>
  </si>
  <si>
    <t>Comment example:(Agree/Disagree).</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</si>
  <si>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authorized based on business need.</t>
  </si>
  <si>
    <t>Governance and Risk Management
Data Focus Risk Assessments</t>
  </si>
  <si>
    <t>GRM-02</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</si>
  <si>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</si>
  <si>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Governance and Risk Management
Management Oversight</t>
  </si>
  <si>
    <t>GRM-03</t>
  </si>
  <si>
    <t>EA Domain</t>
  </si>
  <si>
    <t>Managers are responsible for maintaining awareness of, and complying with, security policies, procedures, and standards that are relevant to their area of responsibility.</t>
  </si>
  <si>
    <t>Governance and Risk Management
Management Program</t>
  </si>
  <si>
    <t>GRM-04</t>
  </si>
  <si>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</si>
  <si>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Governance and Risk Management
Management Support/Involvement</t>
  </si>
  <si>
    <t>GRM-05</t>
  </si>
  <si>
    <t>Executive and line management shall take formal action to support information security through clearly-documented direction and commitment, and shall ensure the action has been assigned.</t>
  </si>
  <si>
    <t>Governance and Risk Management
Policy</t>
  </si>
  <si>
    <t>GRM-06</t>
  </si>
  <si>
    <t>Information security policies and procedures shall be established and made readily available for review by all impacted personnel and external business relationships. Information security policies must be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</si>
  <si>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Governance and Risk Management
Policy Enforcement</t>
  </si>
  <si>
    <t>GRM-07</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</si>
  <si>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</si>
  <si>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Governance and Risk Management
Policy Impact on Risk Assessments</t>
  </si>
  <si>
    <t>GRM-08</t>
  </si>
  <si>
    <t>Risk assessment results shall include updates to security policies, procedures, standards, and controls to ensure that they remain relevant and effective.</t>
  </si>
  <si>
    <t>Governance and Risk Management
Policy Reviews</t>
  </si>
  <si>
    <t>GRM-09</t>
  </si>
  <si>
    <t>The organization's business leadership (or other accountable business role or function) shall review the information security policy at planned intervals or as a result of changes to the organization to ensure its continuing alignment with the security strategy, effectiveness, accuracy, relevance, and applicability to legal, statutory, or regulatory compliance obligations.</t>
  </si>
  <si>
    <t>Governance and Risk Management
Risk Assessments</t>
  </si>
  <si>
    <t>GRM-10</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</si>
  <si>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</si>
  <si>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Governance and Risk Management
Risk Management Framework</t>
  </si>
  <si>
    <t>GRM-11</t>
  </si>
  <si>
    <t>Risks shall be mitigated to an acceptable level. Acceptance levels based on risk criteria shall be established and documented in accordance with reasonable resolution time frames and stakeholder approval.</t>
  </si>
  <si>
    <t>Human Resources
Asset Returns</t>
  </si>
  <si>
    <t>HRS-01</t>
  </si>
  <si>
    <t>Pres. Serv.</t>
  </si>
  <si>
    <t>Upon termination of workforce personnel and/or expiration of external business relationships, all organizationally-owned assets shall be returned within an established period.</t>
  </si>
  <si>
    <t>Human Resources
Background Screening</t>
  </si>
  <si>
    <t>HRS-02</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</si>
  <si>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</si>
  <si>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Human Resources
Employment Agreements</t>
  </si>
  <si>
    <t>HRS-03</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</si>
  <si>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</si>
  <si>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Human Resources
Employment Termination</t>
  </si>
  <si>
    <t>HRS-04</t>
  </si>
  <si>
    <t>Roles and responsibilities for performing employment termination or change in employment procedures shall be assigned, documented, and communicated.</t>
  </si>
  <si>
    <t>Human Resources
Mobile Device Management</t>
  </si>
  <si>
    <t>HRS-05</t>
  </si>
  <si>
    <t>Policies and procedures shall be established, and supporting business processes and technical measures implemented, to manage business risks associated with permitting mobile device access to corporate resources and may require the implementation of higher assurance compensating controls and acceptable-use policies and procedures (e.g., mandated security training, stronger identity, entitlement and access controls, and device monitoring).</t>
  </si>
  <si>
    <t>Human Resources
Non-Disclosure Agreements</t>
  </si>
  <si>
    <t>HRS-06</t>
  </si>
  <si>
    <t>Requirements for non-disclosure or confidentiality agreements reflecting the organization's needs for the protection of data and operational details shall be identified, documented, and reviewed at planned intervals.</t>
  </si>
  <si>
    <t>Human Resources
Roles / Responsibilities</t>
  </si>
  <si>
    <t>HRS-07</t>
  </si>
  <si>
    <t>Roles and responsibilities of contractors, employees, and third-party users shall be documented as they relate to information assets and security.</t>
  </si>
  <si>
    <t>Human Resources
Technology Acceptable Use</t>
  </si>
  <si>
    <t>HRS-08</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</si>
  <si>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</si>
  <si>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Human Resources
Training / Awareness</t>
  </si>
  <si>
    <t>HRS-09</t>
  </si>
  <si>
    <t>A security awareness training program shall be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t>
  </si>
  <si>
    <t>App. Serv.</t>
  </si>
  <si>
    <t>Human Resources
User Responsibility</t>
  </si>
  <si>
    <t>Info Serv.</t>
  </si>
  <si>
    <t>HRS-10</t>
  </si>
  <si>
    <t>All personnel shall be made aware of their roles and responsibilities for:
 • Maintaining awareness and compliance with established policies and procedures and applicable legal, statutory, or regulatory compliance obligations.
 • Maintaining a safe and secure working environment</t>
  </si>
  <si>
    <t>Human Resources
Workspace</t>
  </si>
  <si>
    <t>HRS-11</t>
  </si>
  <si>
    <t>Policies and procedures shall be established to require that unattended workspaces do not have openly visible (e.g., on a desktop) sensitive documents and user computing sessions are disabled after an established period of inactivity.</t>
  </si>
  <si>
    <t>Identity &amp; Access Management
Audit Tools Access</t>
  </si>
  <si>
    <t>Infra Serv.</t>
  </si>
  <si>
    <t>IAM-01</t>
  </si>
  <si>
    <t>Access to, and use of, audit tools that interact with the organization's information systems shall be appropriately segregated and access restricted to prevent inappropriate disclosure and tampering of log data.</t>
  </si>
  <si>
    <t>Identity &amp; Access Management
Credential Lifecycle / Provision Management</t>
  </si>
  <si>
    <t>IAM-02</t>
  </si>
  <si>
    <t>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and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 Permissions and supporting capabilities for customer (tenant) controls over authentication, authorization, and accounting (AAA) rules for access to data and sessions
 • Adherence to applicable legal, statutory, or regulatory compliance requirements</t>
  </si>
  <si>
    <t>Identity &amp; Access Management
Diagnostic / Configuration Ports Access</t>
  </si>
  <si>
    <t>IAM-03</t>
  </si>
  <si>
    <t>User access to diagnostic and configuration ports shall be restricted to authorized individuals and applications.</t>
  </si>
  <si>
    <t>Identity &amp; Access Management
Policies and Procedures</t>
  </si>
  <si>
    <t>IAM-04</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</si>
  <si>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</si>
  <si>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Identity &amp; Access Management
Segregation of Duties</t>
  </si>
  <si>
    <t>IAM-05</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</si>
  <si>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</si>
  <si>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Identity &amp; Access Management
Source Code Access Restriction</t>
  </si>
  <si>
    <t>IAM-06</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</si>
  <si>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</si>
  <si>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Identity &amp; Access Management
Third Party Access</t>
  </si>
  <si>
    <t>IAM-07</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</si>
  <si>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</si>
  <si>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Identity &amp; Access Management
Trusted Sources</t>
  </si>
  <si>
    <t>IAM-08</t>
  </si>
  <si>
    <t>Policies and procedures are established for permissible storage and access of identities used for authentication to ensure identities are only accessible based on rules of least privilege and replication limitation only to users explicitly defined as business necessary.</t>
  </si>
  <si>
    <t>Identity &amp; Access Management
User Access Authorization</t>
  </si>
  <si>
    <t>IAM-09</t>
  </si>
  <si>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the service and/or customer (tenant) has some shared responsibility over implementation of control.</t>
  </si>
  <si>
    <t>Identity &amp; Access Management
User Access Reviews</t>
  </si>
  <si>
    <t>IAM-10</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</si>
  <si>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</si>
  <si>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Identity &amp; Access Management
User Access Revocation</t>
  </si>
  <si>
    <t>IAM-11</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</si>
  <si>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</si>
  <si>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Identity &amp; Access Management
User ID Credentials</t>
  </si>
  <si>
    <t>IAM-12</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</si>
  <si>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</si>
  <si>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Identity &amp; Access Management
Utility Programs Access</t>
  </si>
  <si>
    <t>IAM-13</t>
  </si>
  <si>
    <t>Utility programs capable of potentially overriding system, object, network, virtual machine, and application controls shall be restricted.</t>
  </si>
  <si>
    <t>MER</t>
  </si>
  <si>
    <t>JCB</t>
  </si>
  <si>
    <t>Service Provider</t>
  </si>
  <si>
    <t>Tenant / Consumer</t>
  </si>
  <si>
    <t>Consumer</t>
  </si>
  <si>
    <t>Consensus</t>
  </si>
  <si>
    <t>Infrastructure &amp; Virtualization Security
Audit Logging / Intrusion Detection</t>
  </si>
  <si>
    <t>Shahid Sharif</t>
  </si>
  <si>
    <t>Sunil Jaikumar</t>
  </si>
  <si>
    <t>Sean Heide</t>
  </si>
  <si>
    <t>John Yeoh</t>
  </si>
  <si>
    <t>Henry Werchan</t>
  </si>
  <si>
    <t>Ravi Sutrave</t>
  </si>
  <si>
    <t>Michael Theriault</t>
  </si>
  <si>
    <t>Harvinder Minhas</t>
  </si>
  <si>
    <t>Rolando Marcelo Vallejos</t>
  </si>
  <si>
    <t>Tim Bucci</t>
  </si>
  <si>
    <t>Liz Bonnet</t>
  </si>
  <si>
    <t>IVS-01</t>
  </si>
  <si>
    <t>Higher levels of assurance are required for protection, retention, and lifecycle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</si>
  <si>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Infrastructure &amp; Virtualization Security
Change Detection</t>
  </si>
  <si>
    <t>IVS-02</t>
  </si>
  <si>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</si>
  <si>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Infrastructure &amp; Virtualization Security
Clock Synchronization</t>
  </si>
  <si>
    <t>IVS-03</t>
  </si>
  <si>
    <t>A reliable and mutually agreed upon external time source shall be used to synchronize the system clocks of all relevant information processing systems to facilitate tracing and reconstitution of activity timelines.</t>
  </si>
  <si>
    <t>Infrastructure &amp; Virtualization Security
Information System Documentation</t>
  </si>
  <si>
    <t>IVS-04</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</si>
  <si>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</si>
  <si>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Infrastructure &amp; Virtualization Security
Vulnerability Management</t>
  </si>
  <si>
    <t>IVS-05</t>
  </si>
  <si>
    <t>Implementers shall ensure that the security vulnerability assessment tools or services accommodate the virtualization technologies used (e.g., virtualization aware).</t>
  </si>
  <si>
    <t>Infrastructure &amp; Virtualization Security
Network Security</t>
  </si>
  <si>
    <t>IVS-06</t>
  </si>
  <si>
    <t>Network environments and virtual instances shall be designed and configured to restrict and monitor traffic between trusted and untrusted connections. These configurations shall be reviewed at least annually, and supported by a documented justification for use for all allowed services, protocols, and ports, and by compensating controls.</t>
  </si>
  <si>
    <t>Infrastructure &amp; Virtualization Security
OS Hardening and Base Controls</t>
  </si>
  <si>
    <t>IVS-07</t>
  </si>
  <si>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</si>
  <si>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t>Infrastructure &amp; Virtualization Security
Production / Non-Production Environments</t>
  </si>
  <si>
    <t>IVS-08</t>
  </si>
  <si>
    <t>Production and non-production environments shall be separated to prevent unauthorized access or changes to information assets. Separation of the environments may include: stateful inspection firewalls, domain/realm authentication sources, and clear segregation of duties for personnel accessing these environments as part of their job duties.</t>
  </si>
  <si>
    <t>Infrastructure &amp; Virtualization Security
Segmentation</t>
  </si>
  <si>
    <t>IVS-09</t>
  </si>
  <si>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</si>
  <si>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t>Infrastructure &amp; Virtualization Security
VM Security - Data Protection</t>
  </si>
  <si>
    <t>IVS-10</t>
  </si>
  <si>
    <t>Secured and encrypted communication channels shall be used when migrating physical servers, applications, or data to virtualized servers and, where possible, shall use a network segregated from production-level networks for such migrations.</t>
  </si>
  <si>
    <t>Infrastructure &amp; Virtualization Security
Hypervisor Hardening</t>
  </si>
  <si>
    <t>IVS-11</t>
  </si>
  <si>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</si>
  <si>
    <t>Infrastructure &amp; Virtualization Security
Wireless Security</t>
  </si>
  <si>
    <t>IVS-12</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</si>
  <si>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</si>
  <si>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Infrastructure &amp; Virtualization Security
Network Architecture</t>
  </si>
  <si>
    <t>IVS-13</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</si>
  <si>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</si>
  <si>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Interoperability &amp; Portability
APIs</t>
  </si>
  <si>
    <t>IPY-01</t>
  </si>
  <si>
    <t>The provider shall use open and published APIs to ensure support for interoperability between components and to facilitate migrating applications.</t>
  </si>
  <si>
    <t>Interoperability &amp; Portability
Data Request</t>
  </si>
  <si>
    <t>IPY-02</t>
  </si>
  <si>
    <t>All structured and unstructured data shall be available to the customer and provided to them upon request in an industry-standard format (e.g., .doc, .xls, .pdf, logs, and flat files).</t>
  </si>
  <si>
    <t>Interoperability &amp; Portability
Policy &amp; Legal</t>
  </si>
  <si>
    <t>IPY-03</t>
  </si>
  <si>
    <t>Policies, procedures, and mutually-agreed upon provisions and/or terms shall be established to satisfy customer (tenant) requirements for service-to-service application (API) and information processing interoperability, and portability for application development and information exchange, usage, and integrity persistence.</t>
  </si>
  <si>
    <t>Interoperability &amp; Portability
Standardized Network Protocols</t>
  </si>
  <si>
    <t>IPY-04</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</si>
  <si>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</si>
  <si>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Interoperability &amp; Portability
Virtualization</t>
  </si>
  <si>
    <t>IPY-05</t>
  </si>
  <si>
    <t>The provider shall use an industry-recognized virtualization platform and standard virtualization formats (e.g., OVF) to help ensure interoperability, and shall have documented custom changes made to any hypervisor in use and all solution-specific virtualization hooks available for customer review.</t>
  </si>
  <si>
    <t>Mobile Security
Anti-Malware</t>
  </si>
  <si>
    <t>MOS-01</t>
  </si>
  <si>
    <t>Container High Level</t>
  </si>
  <si>
    <t>Anti-malware awareness training, specific to mobile devices, shall be included in the provider's information security awareness training.</t>
  </si>
  <si>
    <t>Mobile Security
Application Stores</t>
  </si>
  <si>
    <t>MOS-02</t>
  </si>
  <si>
    <t>A documented list of approved application stores has been defined as acceptable for mobile devices accessing or storing provider managed data.</t>
  </si>
  <si>
    <t>Governance Risk &amp; Compliance</t>
  </si>
  <si>
    <t>Mobile Security
Approved Applications</t>
  </si>
  <si>
    <t>MOS-03</t>
  </si>
  <si>
    <t>The company shall have a documented policy prohibiting the installation of non-approved applications or approved applications not obtained through a pre-identified application store.</t>
  </si>
  <si>
    <t>Mobile Security
Approved Software for BYOD</t>
  </si>
  <si>
    <t>MOS-04</t>
  </si>
  <si>
    <t>The BYOD policy and supporting awareness training clearly states the approved applications, application stores, and application extensions and plugins that may be used for BYOD usage.</t>
  </si>
  <si>
    <t>Mobile Security
Awareness and Training</t>
  </si>
  <si>
    <t>MOS-05</t>
  </si>
  <si>
    <t>InfoSec Management</t>
  </si>
  <si>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</si>
  <si>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t>Mobile Security
Cloud Based Services</t>
  </si>
  <si>
    <t>MOS-06</t>
  </si>
  <si>
    <t>All cloud-based services used by the company's mobile devices or BYOD shall be pre-approved for usage and the storage of company business data.</t>
  </si>
  <si>
    <t>Privilege Management Infrastructure</t>
  </si>
  <si>
    <t>Mobile Security
Compatibility</t>
  </si>
  <si>
    <t>MOS-07</t>
  </si>
  <si>
    <t>The company shall have a documented application validation process to test for mobile device, operating system, and application compatibility issues.</t>
  </si>
  <si>
    <t>Mobile Security
Device Eligibility</t>
  </si>
  <si>
    <t>MOS-08</t>
  </si>
  <si>
    <t>The BYOD policy shall define the device and eligibility requirements to allow for BYOD usage.</t>
  </si>
  <si>
    <t>Mobile Security
Device Inventory</t>
  </si>
  <si>
    <t>MOS-09</t>
  </si>
  <si>
    <t>An inventory of all mobile devices used to store and access company data shall be kept and maintained. All changes to the status of these devices (i.e., operating system and patch levels, lost or decommissioned status, and to whom the device is assigned or approved for usage (BYOD)) will be included for each device in the inventory.</t>
  </si>
  <si>
    <t>Threat &amp; Vulnerability Management</t>
  </si>
  <si>
    <t>Mobile Security
Device Management</t>
  </si>
  <si>
    <t>Infrastructure Protection Services</t>
  </si>
  <si>
    <t>MOS-10</t>
  </si>
  <si>
    <t>A centralized, mobile device management solution shall be deployed to all mobile devices permitted to store, transmit, or process customer data.</t>
  </si>
  <si>
    <t>Mobile Security
Encryption</t>
  </si>
  <si>
    <t>MOS-11</t>
  </si>
  <si>
    <t>The mobile device policy shall require the use of encryption either for the entire device or for data identified as sensitive on all mobile devices, and shall be enforced through technology controls.</t>
  </si>
  <si>
    <t>Mobile Security
Jailbreaking and Rooting</t>
  </si>
  <si>
    <t>MOS-12</t>
  </si>
  <si>
    <t>Data Protection</t>
  </si>
  <si>
    <t>The mobile device policy shall prohibit the circumvention of built-in security controls on mobile devices (e.g., jailbreaking or rooting) and shall enforce the prohibition through detective and preventative controls on the device or through a centralized device management system (e.g., mobile device management).</t>
  </si>
  <si>
    <t>Mobile Security
Legal</t>
  </si>
  <si>
    <t>MOS-13</t>
  </si>
  <si>
    <t>The BYOD policy includes clarifying language for the expectation of privacy, requirements for litigation, e-discovery, and legal holds. The BYOD policy shall clearly state the expectations regarding the loss of non-company data in the case a wipe of the device is required.</t>
  </si>
  <si>
    <t>Policies &amp; Standards</t>
  </si>
  <si>
    <t>Mobile Security
Lockout Screen</t>
  </si>
  <si>
    <t>MOS-14</t>
  </si>
  <si>
    <t>Presentation Modality</t>
  </si>
  <si>
    <t>BYOD and/or company-owned devices are configured to require an automatic lockout screen, and the requirement shall be enforced through technical controls.</t>
  </si>
  <si>
    <t>Presentation Platform</t>
  </si>
  <si>
    <t>Mobile Security
Operating Systems</t>
  </si>
  <si>
    <t>MOS-15</t>
  </si>
  <si>
    <t>Programming Interfaces</t>
  </si>
  <si>
    <t>Changes to mobile device operating systems, patch levels, and/or applications shall be managed through the company's change management processes.</t>
  </si>
  <si>
    <t>Security Knowledge Life Cycle</t>
  </si>
  <si>
    <t>Development Process</t>
  </si>
  <si>
    <t>Mobile Security
Passwords</t>
  </si>
  <si>
    <t>MOS-16</t>
  </si>
  <si>
    <t>Password policies, applicable to mobile devices, shall be documented and enforced through technical controls on all company devices or devices approved for BYOD usage, and shall prohibit the changing of password/PIN lengths and authentication requirements.</t>
  </si>
  <si>
    <t>Mobile Security
Policy</t>
  </si>
  <si>
    <t>MOS-17</t>
  </si>
  <si>
    <t>The mobile device policy shall require the BYOD user to perform backups of data, prohibit the usage of unapproved application stores, and require the use of anti-malware software (where supported).</t>
  </si>
  <si>
    <t>Mobile Security
Remote Wipe</t>
  </si>
  <si>
    <t>MOS-18</t>
  </si>
  <si>
    <t>All mobile devices permitted for use through the company BYOD program or a company-assigned mobile device shall allow for remote wipe by the company's corporate IT or shall have all company-provided data wiped by the company's corporate IT.</t>
  </si>
  <si>
    <t>Mobile Security
Security Patches</t>
  </si>
  <si>
    <t>MOS-19</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</si>
  <si>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</si>
  <si>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Mobile Security
Users</t>
  </si>
  <si>
    <t>MOS-20</t>
  </si>
  <si>
    <r>
      <t xml:space="preserve">Integration </t>
    </r>
    <r>
      <rPr>
        <b/>
        <sz val="10"/>
        <rFont val="Arial"/>
      </rPr>
      <t>Middelware</t>
    </r>
  </si>
  <si>
    <t>The BYOD policy shall clarify the systems and servers allowed for use or access on a BYOD-enabled device.</t>
  </si>
  <si>
    <t>Connectivity &amp; Delivery</t>
  </si>
  <si>
    <t>Abstraction</t>
  </si>
  <si>
    <t>Service Delivery</t>
  </si>
  <si>
    <t>Security Incident Management, E-Discovery &amp; Cloud Forensics
Contact / Authority Maintenance</t>
  </si>
  <si>
    <t>Service Support</t>
  </si>
  <si>
    <t>SEF-01</t>
  </si>
  <si>
    <t>Reporting Services</t>
  </si>
  <si>
    <t>Data Governance</t>
  </si>
  <si>
    <t>Risk Management</t>
  </si>
  <si>
    <t>Security Monitoring</t>
  </si>
  <si>
    <t>Information Technology Operations &amp; Support</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</si>
  <si>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</si>
  <si>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Business Operations Support Service</t>
  </si>
  <si>
    <t>User Directory Services</t>
  </si>
  <si>
    <t>Security Incident Management, E-Discovery &amp; Cloud Forensics
Incident Management</t>
  </si>
  <si>
    <t>SEF-02</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</si>
  <si>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</si>
  <si>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Security Incident Management, E-Discovery &amp; Cloud Forensics
Incident Reporting</t>
  </si>
  <si>
    <t>SEF-03</t>
  </si>
  <si>
    <t>Workforce personnel and external business relationships shall be informed of their responsibilities and, if required, shall consent and/or contractually agree to report all information security events in a timely manner. Information security events shall be reported through predefined communications channels in a timely manner adhering to applicable legal, statutory, or regulatory compliance obligations.</t>
  </si>
  <si>
    <t>Security Incident Management, E-Discovery &amp; Cloud Forensics
Incident Response Legal Preparation</t>
  </si>
  <si>
    <t>SEF-04</t>
  </si>
  <si>
    <t>Proper forensic procedures, including chain of custody, are required for the presentation of evidence to support potential legal action subject to the relevant jurisdiction after an information security incident. Upon notification, customers and/or other external business partners impacted by a security breach shall be given the opportunity to participate as is legally permissible in the forensic investigation.</t>
  </si>
  <si>
    <t>Security Incident Management, E-Discovery &amp; Cloud Forensics
Incident Response Metrics</t>
  </si>
  <si>
    <t>SEF-05</t>
  </si>
  <si>
    <t>Mechanisms shall be put in place to monitor and quantify the types, volumes, and costs of information security incidents.</t>
  </si>
  <si>
    <t>Internal Infrastructure</t>
  </si>
  <si>
    <t>Supply Chain Management, Transparency and Accountability
Data Quality and Integrity</t>
  </si>
  <si>
    <t>Virtual Infrastructure</t>
  </si>
  <si>
    <t>IT Operation</t>
  </si>
  <si>
    <t>STA-01</t>
  </si>
  <si>
    <t>Compliance</t>
  </si>
  <si>
    <t>Operational Risk Management</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</si>
  <si>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</si>
  <si>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Human Resources Security</t>
  </si>
  <si>
    <t>Supply Chain Management, Transparency and Accountability
Incident Reporting</t>
  </si>
  <si>
    <t>STA-02</t>
  </si>
  <si>
    <t>The provider shall make security incident information available to all affected customers and providers periodically through electronic methods (e.g., portals).</t>
  </si>
  <si>
    <t>Supply Chain Management, Transparency and Accountability
Network / Infrastructure Services</t>
  </si>
  <si>
    <t>STA-03</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</si>
  <si>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</si>
  <si>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Supply Chain Management, Transparency and Accountability
Provider Internal Assessments</t>
  </si>
  <si>
    <t>STA-04</t>
  </si>
  <si>
    <t>The provider shall perform annual internal assessments of conformance to, and effectiveness of, its policies, procedures, and supporting measures and metrics.</t>
  </si>
  <si>
    <t>Supply Chain Management, Transparency and Accountability
Supply Chain Agreements</t>
  </si>
  <si>
    <t>STA-05</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</si>
  <si>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</si>
  <si>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Supply Chain Management, Transparency and Accountability
Supply Chain Governance Reviews</t>
  </si>
  <si>
    <t>STA-06</t>
  </si>
  <si>
    <t>Providers shall review the risk management and governance processes of their partners so that practices are consistent and aligned to account for risks inherited from other members of that partner's cloud supply chain.</t>
  </si>
  <si>
    <t>Supply Chain Management, Transparency and Accountability
Supply Chain Metrics</t>
  </si>
  <si>
    <t>STA-07</t>
  </si>
  <si>
    <t>Policies and procedures shall be implemented to ensure the consistent review of service agreements (e.g., SLAs) between providers and customers (tenants) across the relevant supply chain (upstream/downstream). Reviews shall be performed at least annually and identify any non-conformance to established agreements. The reviews should result in actions to address service-level conflicts or inconsistencies resulting from disparate supplier relationships.</t>
  </si>
  <si>
    <t>Legal Services</t>
  </si>
  <si>
    <t>Internal Investigations</t>
  </si>
  <si>
    <t>Supply Chain Management, Transparency and Accountability
Third Party Assessment</t>
  </si>
  <si>
    <t>STA-08</t>
  </si>
  <si>
    <t>Providers shall assure reasonable information security across their information supply chain by performing an annual review. The review shall include all partners/third party-providers upon which their information supply chain depends on.</t>
  </si>
  <si>
    <t>Supply Chain Management, Transparency and Accountability
Third Party Audits</t>
  </si>
  <si>
    <t>STA-09</t>
  </si>
  <si>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</si>
  <si>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Threat and Vulnerability Management
Anti-Virus / Malicious Software</t>
  </si>
  <si>
    <t>TVM-01</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</si>
  <si>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</si>
  <si>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Threat and Vulnerability Management
Vulnerability / Patch Management</t>
  </si>
  <si>
    <t>TVM-02</t>
  </si>
  <si>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</si>
  <si>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t>Threat and Vulnerability Management
Mobile Code</t>
  </si>
  <si>
    <t>TVM-03</t>
  </si>
  <si>
    <t>Policies and procedures shall be established, and supporting business processes and technical measures implemented, to prevent the execution of unauthorized mobile code, defined as software transferred between systems over a trusted or untrusted network and executed on a local system without explicit installation or execution by the recipient, on organizationally-owned or managed user end-point devices (e.g., issued workstations, laptops, and mobile devices) and IT infrastructure network and systems components.</t>
  </si>
  <si>
    <t>Add a justification if you disagree or a justification if you want to add one.</t>
  </si>
  <si>
    <t>Mid-level</t>
  </si>
  <si>
    <t>Compliance Management</t>
  </si>
  <si>
    <t>Policy Management</t>
  </si>
  <si>
    <t>Vendor Management</t>
  </si>
  <si>
    <t>Audit Management</t>
  </si>
  <si>
    <t>IT Risk Management</t>
  </si>
  <si>
    <t>Technical Awareness and Training</t>
  </si>
  <si>
    <t>Capability Mapping</t>
  </si>
  <si>
    <t>Risk Portfolio Management</t>
  </si>
  <si>
    <t>Risk Dashboard</t>
  </si>
  <si>
    <t>Residual Risk Management</t>
  </si>
  <si>
    <t>Identity Management</t>
  </si>
  <si>
    <t>Authentication Services</t>
  </si>
  <si>
    <t>Authorization Services</t>
  </si>
  <si>
    <t>Privilege Usage Management</t>
  </si>
  <si>
    <t>Compliance Testing</t>
  </si>
  <si>
    <t>Vulnerability Management</t>
  </si>
  <si>
    <t>Penetration Testing</t>
  </si>
  <si>
    <t>Threat Management</t>
  </si>
  <si>
    <t>Server</t>
  </si>
  <si>
    <t>End-Point</t>
  </si>
  <si>
    <t>Network</t>
  </si>
  <si>
    <t>Application</t>
  </si>
  <si>
    <t>Data Liifecycle Management</t>
  </si>
  <si>
    <t>Data Lifecycle Management</t>
  </si>
  <si>
    <t>Data Leakage (Loss) Prevention</t>
  </si>
  <si>
    <t>Intellectual Property Protection</t>
  </si>
  <si>
    <t>Cryptographic Services</t>
  </si>
  <si>
    <t>Operational Security Baselines</t>
  </si>
  <si>
    <t>Job Aid Guidelines</t>
  </si>
  <si>
    <t>Role Based Awareness</t>
  </si>
  <si>
    <t>Information Security Policies</t>
  </si>
  <si>
    <t>Technical Security Standards</t>
  </si>
  <si>
    <t>Data/Asset Classification</t>
  </si>
  <si>
    <t>Best Practices &amp; Regulatory correlation</t>
  </si>
  <si>
    <t>Consumer Service Platform</t>
  </si>
  <si>
    <t>End-Points</t>
  </si>
  <si>
    <t>Speech Recognition (IVR)</t>
  </si>
  <si>
    <t>Handwriting (ICR)</t>
  </si>
  <si>
    <t>Input Validation</t>
  </si>
  <si>
    <t>Security Design Patterns</t>
  </si>
  <si>
    <t>Attack Patterns</t>
  </si>
  <si>
    <t>Code Samples</t>
  </si>
  <si>
    <t>Security Application Framework - ACEGI</t>
  </si>
  <si>
    <t>Self-Service</t>
  </si>
  <si>
    <t>Software Quality Assurance</t>
  </si>
  <si>
    <t>© Copyright 2019 Cloud Security Alliance - All rights reserved. You may download, store, display on your computer, view, print, and link to the Cloud Security Alliance “Cloud Controls Matrix (CCM) Version 3.0.1” at http://www.cloudsecurityalliance.org subject to the following: (a) the Cloud Controls Matrix v3.0.1 may be used solely for your personal, informational, non-commercial use; (b) the Cloud Controls Matrix v3.0.1 may not be modified or altered in any way; (c) the Cloud Controls Matrix v3.0.1 may not be redistributed; and (d) the trademark, copyright or other notices may not be removed. You may quote portions of the Cloud Controls Matrix v3.0.1 as permitted by the Fair Use provisions of the United States Copyright Act, provided that you attribute the portions to the Cloud Security Alliance Cloud Controls Matrix Version 3.0.1 (2014). If you are interested in obtaining a license to this material for other usages not addresses in the copyright notice, please contact info@cloudsecurityalliance.org.</t>
  </si>
  <si>
    <t>Service Catalog</t>
  </si>
  <si>
    <t>SLAs</t>
  </si>
  <si>
    <t>OLAs</t>
  </si>
  <si>
    <t>Contracts</t>
  </si>
  <si>
    <t>Recovery Plans</t>
  </si>
  <si>
    <t>Configuration Rules</t>
  </si>
  <si>
    <t>Configuration Management Database (CMDB)</t>
  </si>
  <si>
    <t>Service Events</t>
  </si>
  <si>
    <t>Knowledge Repository</t>
  </si>
  <si>
    <t>Change Logs</t>
  </si>
  <si>
    <t>Dashboard</t>
  </si>
  <si>
    <t>Data Mining</t>
  </si>
  <si>
    <t>Reporting Tools</t>
  </si>
  <si>
    <t>Business Intelligence</t>
  </si>
  <si>
    <t>Risk Assessments</t>
  </si>
  <si>
    <t>Non-Production Data</t>
  </si>
  <si>
    <t>Information Leakage Metatdata</t>
  </si>
  <si>
    <t>Data Segregation</t>
  </si>
  <si>
    <t>RA</t>
  </si>
  <si>
    <t>BIA</t>
  </si>
  <si>
    <t>DR &amp; BC Plans</t>
  </si>
  <si>
    <t>VRA (Vendor Risk Assessment)</t>
  </si>
  <si>
    <t>Session Events</t>
  </si>
  <si>
    <t>Authorization Events</t>
  </si>
  <si>
    <t>Authentication Events</t>
  </si>
  <si>
    <t>Application Events</t>
  </si>
  <si>
    <t>Network Events</t>
  </si>
  <si>
    <t>Computer Events</t>
  </si>
  <si>
    <t>NIPS Events</t>
  </si>
  <si>
    <t>Privilege Usage Events</t>
  </si>
  <si>
    <t>eDiscovery Events</t>
  </si>
  <si>
    <t>DLP Events</t>
  </si>
  <si>
    <t>Compliance Monitoring</t>
  </si>
  <si>
    <t>CRLs</t>
  </si>
  <si>
    <t>ACLs</t>
  </si>
  <si>
    <t>Database Events</t>
  </si>
  <si>
    <t>HIPS</t>
  </si>
  <si>
    <t>Transformation Services</t>
  </si>
  <si>
    <t>PMO</t>
  </si>
  <si>
    <t>Strategy</t>
  </si>
  <si>
    <t>Roadmap</t>
  </si>
  <si>
    <t>Problem Management</t>
  </si>
  <si>
    <t>Incident Management</t>
  </si>
  <si>
    <t>CMDB</t>
  </si>
  <si>
    <t>Knowledge Management</t>
  </si>
  <si>
    <t>Service Management</t>
  </si>
  <si>
    <t>Change Management</t>
  </si>
  <si>
    <t>Data Classification</t>
  </si>
  <si>
    <t>Process Ownership</t>
  </si>
  <si>
    <t>Audit Findings</t>
  </si>
  <si>
    <t>HR Data (Employees &amp; Contractors)</t>
  </si>
  <si>
    <t>Business Strategy</t>
  </si>
  <si>
    <t>Active Directory Services</t>
  </si>
  <si>
    <t>LDAP Repositories</t>
  </si>
  <si>
    <t>X.500 Repositories</t>
  </si>
  <si>
    <t>DBMS Repositories</t>
  </si>
  <si>
    <t>Meta Directory Services</t>
  </si>
  <si>
    <t>Registry Services</t>
  </si>
  <si>
    <t>Location Services</t>
  </si>
  <si>
    <t>Federated Services</t>
  </si>
  <si>
    <t>Virtual Directory Services</t>
  </si>
  <si>
    <t>Facility Security</t>
  </si>
  <si>
    <t>Storage Services</t>
  </si>
  <si>
    <t>Network Services</t>
  </si>
  <si>
    <t>Patch Management</t>
  </si>
  <si>
    <t>Servers</t>
  </si>
  <si>
    <t>Availability Services</t>
  </si>
  <si>
    <t>Equipment Maintenance</t>
  </si>
  <si>
    <t>End Point</t>
  </si>
  <si>
    <t>Desktop "Client" Virtualization</t>
  </si>
  <si>
    <t>Storage Virtualization</t>
  </si>
  <si>
    <t>Application Virtualization</t>
  </si>
  <si>
    <t>Virtual Workspaces</t>
  </si>
  <si>
    <t>Server Virtualization</t>
  </si>
  <si>
    <t>Database Virtualization</t>
  </si>
  <si>
    <t>Mobile Device Virtualization</t>
  </si>
  <si>
    <t>Smartcard Virtualization</t>
  </si>
  <si>
    <t>DRP</t>
  </si>
  <si>
    <t>IT Governance</t>
  </si>
  <si>
    <t>Resource Management</t>
  </si>
  <si>
    <t>Portfolio Management</t>
  </si>
  <si>
    <t>Service Level Management</t>
  </si>
  <si>
    <t>Information Technology Resiliency</t>
  </si>
  <si>
    <t>Asset Management</t>
  </si>
  <si>
    <t>Application Performance Monitoring</t>
  </si>
  <si>
    <t>Configuration Management</t>
  </si>
  <si>
    <t>Release Management</t>
  </si>
  <si>
    <t>Audit Planning</t>
  </si>
  <si>
    <t>Independent Audits</t>
  </si>
  <si>
    <t>Third-Party Audits</t>
  </si>
  <si>
    <t>Internal Audits</t>
  </si>
  <si>
    <t>Contract / Authority Maintenance</t>
  </si>
  <si>
    <t>Information System Regulatory Mapping</t>
  </si>
  <si>
    <t>Data Ownership / Stewardship</t>
  </si>
  <si>
    <t>Handling / Labeling / Security Policy</t>
  </si>
  <si>
    <t>Secure Disposal of Data</t>
  </si>
  <si>
    <t>Clear Desk Policy</t>
  </si>
  <si>
    <t>Rules for Information Leakage Prevention</t>
  </si>
  <si>
    <t>Rules for Data Retention</t>
  </si>
  <si>
    <t>Operational Risk Committee</t>
  </si>
  <si>
    <t>Crisis Management</t>
  </si>
  <si>
    <t>Business Impact Analysis</t>
  </si>
  <si>
    <t>Key Risk Indicators</t>
  </si>
  <si>
    <t>Business Continuity</t>
  </si>
  <si>
    <t>Risk Management Framework</t>
  </si>
  <si>
    <t>Independent Risk Management</t>
  </si>
  <si>
    <t>Employee Termination</t>
  </si>
  <si>
    <t>Employment Agreements</t>
  </si>
  <si>
    <t>Background Screening</t>
  </si>
  <si>
    <t>Job Descriptions</t>
  </si>
  <si>
    <t>Roles and Responsibilities</t>
  </si>
  <si>
    <t>Employee Awareness</t>
  </si>
  <si>
    <t>Employee Code of Conduct</t>
  </si>
  <si>
    <t>SIEM Platform</t>
  </si>
  <si>
    <t>Event Mining</t>
  </si>
  <si>
    <t>Database Monitoring</t>
  </si>
  <si>
    <t>Application Monitoring</t>
  </si>
  <si>
    <t>Honey Pot</t>
  </si>
  <si>
    <t>End-Point Monitoring</t>
  </si>
  <si>
    <t>Event Correlation</t>
  </si>
  <si>
    <t>Cloud Monitoring</t>
  </si>
  <si>
    <t>E-Mail Journaling</t>
  </si>
  <si>
    <t>Market Threat Intelligence</t>
  </si>
  <si>
    <t>Counter Threat Management</t>
  </si>
  <si>
    <t>SOC Portal</t>
  </si>
  <si>
    <t>Managed Security Services</t>
  </si>
  <si>
    <t>Knowledge Base</t>
  </si>
  <si>
    <t>Branding Protection</t>
  </si>
  <si>
    <t>Anti-Phishing</t>
  </si>
  <si>
    <t>Real-time internetwork defense (SCAP)</t>
  </si>
  <si>
    <t>User Behavior &amp; Profile Patterns</t>
  </si>
  <si>
    <t>E-Discovery</t>
  </si>
  <si>
    <t>Incident Response Legal Preparation</t>
  </si>
  <si>
    <t>Forensic Analysis</t>
  </si>
  <si>
    <t>e-Mail Journaling</t>
  </si>
  <si>
    <t>Low-level</t>
  </si>
  <si>
    <t>Exceptions</t>
  </si>
  <si>
    <t>Self Assessment</t>
  </si>
  <si>
    <t>Domain Uniqe Identifer</t>
  </si>
  <si>
    <t>Federated IDM</t>
  </si>
  <si>
    <t>Identity Provisioning</t>
  </si>
  <si>
    <t>Attribute Provisioning</t>
  </si>
  <si>
    <t>SAML Token</t>
  </si>
  <si>
    <t>Risk Based Auth</t>
  </si>
  <si>
    <t>Multifactor</t>
  </si>
  <si>
    <t>OTP</t>
  </si>
  <si>
    <t>Smart Card</t>
  </si>
  <si>
    <t>Password Management</t>
  </si>
  <si>
    <t>Biometrics</t>
  </si>
  <si>
    <t>Single Sign On</t>
  </si>
  <si>
    <t>Network Authentication</t>
  </si>
  <si>
    <t>Middleware Authentication</t>
  </si>
  <si>
    <t>WebServices-Security</t>
  </si>
  <si>
    <t>Identity Verification</t>
  </si>
  <si>
    <t>OTB AutN</t>
  </si>
  <si>
    <t>Entitlement Review</t>
  </si>
  <si>
    <t>Policy Enforcement</t>
  </si>
  <si>
    <t>Policy Definition</t>
  </si>
  <si>
    <t>Principal Data Management</t>
  </si>
  <si>
    <t>Resource Data Management</t>
  </si>
  <si>
    <t>XACML</t>
  </si>
  <si>
    <t>Role Management</t>
  </si>
  <si>
    <t>Obligation</t>
  </si>
  <si>
    <t>Out of the Box (OTB) AutZ</t>
  </si>
  <si>
    <t>Keystroke/Session Logging</t>
  </si>
  <si>
    <t>Password Vaulting</t>
  </si>
  <si>
    <t>Privilege Usage Gateway</t>
  </si>
  <si>
    <t>Resource Protection</t>
  </si>
  <si>
    <t>Hypervisor Governance and Compliance</t>
  </si>
  <si>
    <t>Databases</t>
  </si>
  <si>
    <t>Infrastructure</t>
  </si>
  <si>
    <t>DB</t>
  </si>
  <si>
    <t>Internal</t>
  </si>
  <si>
    <t>External</t>
  </si>
  <si>
    <t>Source Code Scanning</t>
  </si>
  <si>
    <t>Risk Taxonomy</t>
  </si>
  <si>
    <t>Behavior Malware Prevention</t>
  </si>
  <si>
    <t>White Listing</t>
  </si>
  <si>
    <t>Sensitive File Protection</t>
  </si>
  <si>
    <t>Anti-Virus</t>
  </si>
  <si>
    <t>HIPS / HIDS</t>
  </si>
  <si>
    <t>Host Firewall</t>
  </si>
  <si>
    <t>Anti-Virus, Anti-Spam, Anti-Malware</t>
  </si>
  <si>
    <t>Host Firewal</t>
  </si>
  <si>
    <t>Media Lockdown</t>
  </si>
  <si>
    <t>Hardware Based Trusted Assets</t>
  </si>
  <si>
    <t>Behavioral Malware Prevention</t>
  </si>
  <si>
    <t>Inventory Control</t>
  </si>
  <si>
    <t>Content Filtering</t>
  </si>
  <si>
    <t>Forensic Tools</t>
  </si>
  <si>
    <t>Firewall</t>
  </si>
  <si>
    <t>DPI (Deep Packet Inspection)</t>
  </si>
  <si>
    <t>NIPS / NIDS</t>
  </si>
  <si>
    <t>Wireless Protection</t>
  </si>
  <si>
    <t>Link Layer Network Security</t>
  </si>
  <si>
    <t>Black Listing Filtering</t>
  </si>
  <si>
    <t>XML Appliance</t>
  </si>
  <si>
    <t>Secure Messaging</t>
  </si>
  <si>
    <t>Application Firewall</t>
  </si>
  <si>
    <t>Secure Collaboration</t>
  </si>
  <si>
    <t>Real Time Filtering</t>
  </si>
  <si>
    <t>Meta Data Control</t>
  </si>
  <si>
    <t>eSignature (unstructured data)</t>
  </si>
  <si>
    <t>Data De-Identification</t>
  </si>
  <si>
    <t>Life Cycle Management</t>
  </si>
  <si>
    <t>Data Masking</t>
  </si>
  <si>
    <t>Data Obscuring</t>
  </si>
  <si>
    <t>Data Tagging</t>
  </si>
  <si>
    <t>Data Seeding</t>
  </si>
  <si>
    <t>Data Discovery</t>
  </si>
  <si>
    <t>Network (Data in Transit)</t>
  </si>
  <si>
    <t>End-Point (Data in Use)</t>
  </si>
  <si>
    <t>Server (Data at Rest)</t>
  </si>
  <si>
    <t>Intellectual Property</t>
  </si>
  <si>
    <t>Digital Rights Management</t>
  </si>
  <si>
    <t>Key Management - Symmetric Keys</t>
  </si>
  <si>
    <t>Key Management - Asymmetric Keys</t>
  </si>
  <si>
    <t>PKI</t>
  </si>
  <si>
    <t>Signature Services</t>
  </si>
  <si>
    <t>Data-in-use Encryption (Memory)</t>
  </si>
  <si>
    <t>Data-in-Transit Encryption (Transitory, Fixed)</t>
  </si>
  <si>
    <t>Data-at-Rest Encryption (DB, File, SAN, Desktop, Mobile)</t>
  </si>
  <si>
    <t>Social Media</t>
  </si>
  <si>
    <t>Collaboration</t>
  </si>
  <si>
    <t>Search</t>
  </si>
  <si>
    <t>E-Mail</t>
  </si>
  <si>
    <t>e-Readers</t>
  </si>
  <si>
    <t>Mobile Devices - Mobile Device Management</t>
  </si>
  <si>
    <t>Portable Devices</t>
  </si>
  <si>
    <t>Fixed Devices</t>
  </si>
  <si>
    <t>Desktops - Company Owned</t>
  </si>
  <si>
    <t>Desktops - Third-Party</t>
  </si>
  <si>
    <t>Desktops - Public Kiosk</t>
  </si>
  <si>
    <t>Medical Devices</t>
  </si>
  <si>
    <t>Smart Appliances</t>
  </si>
  <si>
    <t>Secure Sandbox</t>
  </si>
  <si>
    <t>Security Code Review</t>
  </si>
  <si>
    <t>Application Vulnerability Scanning</t>
  </si>
  <si>
    <t>Stress and Volume Testing</t>
  </si>
  <si>
    <t>Controlled Physical Access - Barriers</t>
  </si>
  <si>
    <t>Controlled Physical Access - Electronic Surveillance</t>
  </si>
  <si>
    <t>Controlled Physical Access - Security Patrols</t>
  </si>
  <si>
    <t>Controlled Physical Access - Physical Authentication</t>
  </si>
  <si>
    <t>Asset Handling - Data</t>
  </si>
  <si>
    <t>Asset Handling - Software</t>
  </si>
  <si>
    <t>Asset Handling - Hardware</t>
  </si>
  <si>
    <t>Environmental Risk Management - Physical Security</t>
  </si>
  <si>
    <t>Environmental Risk Management - Equipment Location</t>
  </si>
  <si>
    <t>Enironmental Risk Management - Power Redundancy</t>
  </si>
  <si>
    <t>Network Segmentation</t>
  </si>
  <si>
    <t>Authoritative Time Source</t>
  </si>
  <si>
    <t>Service Discovery</t>
  </si>
  <si>
    <t>Secure Build</t>
  </si>
  <si>
    <t>Image Management</t>
  </si>
  <si>
    <t>Local</t>
  </si>
  <si>
    <t>Remote - Session-Based</t>
  </si>
  <si>
    <t>Remote - VM-Based (VDI)</t>
  </si>
  <si>
    <t>Block Based Virtualization - Host-Based - LDM</t>
  </si>
  <si>
    <t>Block Based Virtualization - Host-Based - LVM</t>
  </si>
  <si>
    <t>Block Based Virtualization - Host-Based - LUN</t>
  </si>
  <si>
    <t>File-Based Virtualization</t>
  </si>
  <si>
    <t>Client Application Streaming</t>
  </si>
  <si>
    <t>Server Applicatoin Streaming</t>
  </si>
  <si>
    <t>Vertical Isolation</t>
  </si>
  <si>
    <t>Virtual Machines (Hosted Based) - Full</t>
  </si>
  <si>
    <t>Virtual Machines (Hosted Based) - Paravirtualization</t>
  </si>
  <si>
    <r>
      <t>Virtual Machines</t>
    </r>
    <r>
      <rPr>
        <sz val="10"/>
        <color rgb="FFFF0000"/>
        <rFont val="Arial"/>
      </rPr>
      <t xml:space="preserve"> </t>
    </r>
    <r>
      <rPr>
        <sz val="10"/>
        <rFont val="Arial"/>
      </rPr>
      <t>(Hosted Based) - Hardware-Assisted</t>
    </r>
  </si>
  <si>
    <t>OS Virtualization</t>
  </si>
  <si>
    <t>TPM Virtualization</t>
  </si>
  <si>
    <t>Virtual Memory</t>
  </si>
  <si>
    <t>Network Address Space - IPv4</t>
  </si>
  <si>
    <t>Network Address Space - IPv6</t>
  </si>
  <si>
    <t>External (VLAN)</t>
  </si>
  <si>
    <t>Internal (VNIC)</t>
  </si>
  <si>
    <t>Plan Management</t>
  </si>
  <si>
    <t>Test Management</t>
  </si>
  <si>
    <t>Architecture Governance</t>
  </si>
  <si>
    <t>Standards and Guidelines</t>
  </si>
  <si>
    <t>Segregation of Duties</t>
  </si>
  <si>
    <t>Contractors</t>
  </si>
  <si>
    <t>Program Mgmt</t>
  </si>
  <si>
    <t>Project Mgmt</t>
  </si>
  <si>
    <t>Remediation</t>
  </si>
  <si>
    <t>Maturity Model</t>
  </si>
  <si>
    <t>Strategy Alignment</t>
  </si>
  <si>
    <t>Objectives</t>
  </si>
  <si>
    <t>Internal SLAs</t>
  </si>
  <si>
    <t>OLAs (Operational Level Agreement)</t>
  </si>
  <si>
    <t>External SLAs</t>
  </si>
  <si>
    <t>Service Dashboard</t>
  </si>
  <si>
    <t>Availability Management</t>
  </si>
  <si>
    <t>Resiliancy Analysis</t>
  </si>
  <si>
    <t>Capacity Planning</t>
  </si>
  <si>
    <t>Service Costing</t>
  </si>
  <si>
    <t>Operational Budgeting</t>
  </si>
  <si>
    <t>Charge Back</t>
  </si>
  <si>
    <t>Investment Budgeting</t>
  </si>
  <si>
    <t>Software Management</t>
  </si>
  <si>
    <t>Physical Inventory</t>
  </si>
  <si>
    <t>Automated Asset Discovery</t>
  </si>
  <si>
    <t>Security Incident Response</t>
  </si>
  <si>
    <t>Automated Ticketing</t>
  </si>
  <si>
    <t>Ticketing</t>
  </si>
  <si>
    <t>Cross Cloud Security Incident Response</t>
  </si>
  <si>
    <t>Event Classification</t>
  </si>
  <si>
    <t>Root Cause Analysis</t>
  </si>
  <si>
    <t>Trend Analysis</t>
  </si>
  <si>
    <t>Problem Resolution</t>
  </si>
  <si>
    <t>Orphan Incident Management</t>
  </si>
  <si>
    <t>Best Practices</t>
  </si>
  <si>
    <t>Benchmarking</t>
  </si>
  <si>
    <t>Security Job Aids</t>
  </si>
  <si>
    <t>Security FAQ</t>
  </si>
  <si>
    <t>Service Provisioning</t>
  </si>
  <si>
    <t>Approval Workflow</t>
  </si>
  <si>
    <t>Change Review Board</t>
  </si>
  <si>
    <t>Planned Changes - Project Changes</t>
  </si>
  <si>
    <t>Planned Changes - Operational Changes</t>
  </si>
  <si>
    <t>Emergency Changes</t>
  </si>
  <si>
    <t>Scheduling</t>
  </si>
  <si>
    <t>Testing</t>
  </si>
  <si>
    <t>Build</t>
  </si>
  <si>
    <t>Version Control</t>
  </si>
  <si>
    <t>Source Code Management</t>
  </si>
  <si>
    <t>Planning</t>
  </si>
  <si>
    <t>Business Assessment</t>
  </si>
  <si>
    <t>Technical Assessment</t>
  </si>
  <si>
    <t xml:space="preserve">If you agree with all six cells write "agree" if you disagree with a cell or cells please comment </t>
  </si>
  <si>
    <t>Key ID</t>
  </si>
  <si>
    <t>J</t>
  </si>
  <si>
    <t>?</t>
  </si>
  <si>
    <t>Agree</t>
  </si>
  <si>
    <t>Both</t>
  </si>
  <si>
    <t>D</t>
  </si>
  <si>
    <t>!</t>
  </si>
  <si>
    <t>IaaS CSP should be 0</t>
  </si>
  <si>
    <t>BOTH</t>
  </si>
  <si>
    <t>USER</t>
  </si>
  <si>
    <r>
      <t xml:space="preserve">Integration </t>
    </r>
    <r>
      <rPr>
        <b/>
        <sz val="10"/>
        <color rgb="FFFF0000"/>
        <rFont val="Arial"/>
      </rPr>
      <t>Middelware</t>
    </r>
  </si>
  <si>
    <t>Column Threshold Marker for checking coverage (min number in row)</t>
  </si>
  <si>
    <t>j</t>
  </si>
  <si>
    <t>© Copyright 2015-2016 Cloud Security Alliance - All rights reserved. You may download, store, display on your computer, view, print, and link to the Cloud Security Alliance “Cloud Controls Matrix (CCM) Version 3.0.1” at http://www.cloudsecurityalliance.org subject to the following: (a) the Cloud Controls Matrix v3.0.1 may be used solely for your personal, informational, non-commercial use; (b) the Cloud Controls Matrix v3.0.1 may not be modified or altered in any way; (c) the Cloud Controls Matrix v3.0.1 may not be redistributed; and (d) the trademark, copyright or other notices may not be removed. You may quote portions of the Cloud Controls Matrix v3.0.1 as permitted by the Fair Use provisions of the United States Copyright Act, provided that you attribute the portions to the Cloud Security Alliance Cloud Controls Matrix Version 3.0.1 (2014). If you are interested in obtaining a license to this material for other usages not addresses in the copyright notice, please contact info@cloudsecurityalliance.org.</t>
  </si>
  <si>
    <t>DISAGREE.
For SaaS model, no development from the CON should be required, so change management for external business partners is not required neither.</t>
  </si>
  <si>
    <t>OK</t>
  </si>
  <si>
    <t>% Filled in Cells Per CCM Domain and EA Component Group</t>
  </si>
  <si>
    <t>????</t>
  </si>
  <si>
    <t>User</t>
  </si>
  <si>
    <t>DISAGREE.
The information is physically stored on the CSP side, so CON should not be affected by this control. Unless we are talking about "clean desk" policy, but I think this is not the case, is it?</t>
  </si>
  <si>
    <t>-</t>
  </si>
  <si>
    <t>DISAGREE.
Provider-Customer(tenant) relationship described here does not sound applicable to CON but only to CSP.</t>
  </si>
  <si>
    <t>DISAGREE.
For PaaS and Saas service models, those controls are not under the CON responsability. Applicable only to CSP for PaaS and SaaS.</t>
  </si>
  <si>
    <t>DISAGREE.
For IaaS model, both are responsible since CON shall configure the mentioned controls in the data plane.</t>
  </si>
  <si>
    <t>IVS-02?</t>
  </si>
  <si>
    <t>DISAGREE.
For IaaS model, both are responsible since CON shall configure the mentioned controls in the guest VMs.</t>
  </si>
  <si>
    <t>DISAGREE.
For PaaS and SaaS service models, the CON is not responsible for these controls.</t>
  </si>
  <si>
    <t>DISAGREE.
For IaaS service model, the CON is also responsible for these controls.</t>
  </si>
  <si>
    <t>DISAGREE.
Interesting situation indeed. For IaaS service model, de CON has to provide the secure channel to migrate the data, app, etc. By the other hand, for PaaS and SaaS service models, the CSP is the one who has to provide the secure channel.</t>
  </si>
  <si>
    <t>DISAGREE.
For PaaS and SaaS service models. These controls are not the CON´s responsability.</t>
  </si>
  <si>
    <t>DISAGREE.
There is a reference to the provider( the CSP?) that leads me to conclude that this control is not under the CON´s responsability.</t>
  </si>
  <si>
    <t>STOPPED HERE 9/8/2017</t>
  </si>
  <si>
    <t>BOth</t>
  </si>
  <si>
    <t xml:space="preserve">MOS -17 </t>
  </si>
  <si>
    <t xml:space="preserve">MOS-17 </t>
  </si>
  <si>
    <t>DISAGREE.
SLA monitoring and review, for all services models, is also a CON´s responsability.</t>
  </si>
  <si>
    <t>StA-09</t>
  </si>
  <si>
    <t>STA--09</t>
  </si>
  <si>
    <t>DISAGREE.
Third party providers are not normally required on a SaaS model from a CON´s perspective.</t>
  </si>
  <si>
    <t xml:space="preserve">TVM-01 </t>
  </si>
  <si>
    <t xml:space="preserve">TVM-02 </t>
  </si>
  <si>
    <t>Agree ref IaaS and SaaS.  If a PaaS consumer is an application developer, would he not have access to API?</t>
  </si>
  <si>
    <t>Not sure this applies to SaaS consumer.</t>
  </si>
  <si>
    <t>Disagree-what about CSP responsibilities related to hypervisor?</t>
  </si>
  <si>
    <t>Agree--CSP has no visibility to data type in IaaS</t>
  </si>
  <si>
    <t>Disagree-again, what about hypervisor maintenance by CSP in IaaS?</t>
  </si>
  <si>
    <t>Disagree--CSP likely already do some type of encryption of bulk communications.</t>
  </si>
  <si>
    <t>Disagree--consumer still has some responsibilities to retrieve data from IaaS, they cannot fully guarantee removal, but can they not overwrite assigned storage media?</t>
  </si>
  <si>
    <t>Disagree--I don't' see how this applies to PaaS or SaaS, only to IaaS.</t>
  </si>
  <si>
    <t>Disagree--SaaS consumer has some responsibiliteis related to data.</t>
  </si>
  <si>
    <t>Disagree-SaaS consumer has some responsibilities here.</t>
  </si>
  <si>
    <t>Disagree--SaaS consumer and data</t>
  </si>
  <si>
    <t>Agree, but not sure how applies at all to PaaS or SaaS.</t>
  </si>
  <si>
    <t>Disagree--CSP still has this responsibility in PaaS and SaaS</t>
  </si>
  <si>
    <t>Does CSP really have responbilities for data for IaaS and PaaS?</t>
  </si>
  <si>
    <t>Disagree--SaaS consumer has responsibilities here since they share responsibility for data.</t>
  </si>
  <si>
    <t>Disagree--not sure about SaaS CON</t>
  </si>
  <si>
    <t>Disagree--e.g., for IaaS, CSP is the CON partner.</t>
  </si>
  <si>
    <t>Agree, although it should read "Organizations" to reflect both CSP and CON</t>
  </si>
  <si>
    <t>Disagree--SaaS CON still has responsibilities to manage this from a client access perspective.</t>
  </si>
  <si>
    <t>Disagree-isn't the CON the data owner?  I guess there is metadata and provisioning info that is CSP responsibility.</t>
  </si>
  <si>
    <t>Disagree--I still think the PaaS/IaaS CON has some responsibilities to maintain documenation related to flows of data they own.</t>
  </si>
  <si>
    <t>Disagree--all CON have responsibliities here.</t>
  </si>
  <si>
    <t>Disagree--PaaS/SaaS consumer also has responsibilities related to ID Mgt, if nothing more than maintaining user directory and groups/roles</t>
  </si>
  <si>
    <t>Disagree--SaaS CON still has to limit access to software via roles</t>
  </si>
  <si>
    <t>Disagree-CON across the board has responsibilities to manage user access--they initiate the process(es)</t>
  </si>
  <si>
    <t>Disagree.  E.g., IaaS CON would have responsibility for managing logs and compliance reqs</t>
  </si>
  <si>
    <t>Disagree.  Doesn't the IaaS CON directly modify VMs and maintain that responsibility?  However, they may not have access to hypervisor level visibility</t>
  </si>
  <si>
    <t>Mostly agree, but don't' all CON have responbility to ensure clients are correclty configured for time and time zone?</t>
  </si>
  <si>
    <t>Disagree, SaaS (and perhaps PasS) CON does not have this level of visibility/control</t>
  </si>
  <si>
    <t>Not sure of PaaS CON responsibilities here</t>
  </si>
  <si>
    <t>Disagree, only applies to CON</t>
  </si>
  <si>
    <t>Disagree, CON would maintain this inventory</t>
  </si>
  <si>
    <t>Disagree--CSP may help implement, but CON manages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</si>
</sst>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1">
    <font>
      <sz val="10"/>
      <color rgb="FF000000"/>
      <name val="Arial"/>
    </font>
    <font>
      <b/>
      <sz val="14"/>
      <name val="Arial"/>
    </font>
    <font>
      <sz val="11"/>
      <color rgb="FF000000"/>
      <name val="Calibri"/>
    </font>
    <font>
      <sz val="10"/>
      <name val="Arial"/>
    </font>
    <font>
      <b/>
      <sz val="14"/>
      <color rgb="FF000000"/>
      <name val="Calibri"/>
    </font>
    <font>
      <sz val="11"/>
      <name val="Calibri"/>
    </font>
    <font>
      <sz val="10"/>
      <color rgb="FF1F497D"/>
      <name val="Calibri"/>
    </font>
    <font>
      <sz val="10"/>
      <color rgb="FF333333"/>
      <name val="Arial"/>
    </font>
    <font>
      <b/>
      <sz val="10"/>
      <color rgb="FFFFFFFF"/>
      <name val="Arial"/>
    </font>
    <font>
      <b/>
      <sz val="8"/>
      <color rgb="FFFFFFFF"/>
      <name val="Arial"/>
    </font>
    <font>
      <b/>
      <sz val="10"/>
      <color rgb="FFFFFFFF"/>
      <name val="Arial"/>
    </font>
    <font>
      <sz val="10"/>
      <color rgb="FFFFFFFF"/>
      <name val="Arial"/>
    </font>
    <font>
      <sz val="10"/>
      <color rgb="FF000000"/>
      <name val="Arial"/>
    </font>
    <font>
      <b/>
      <sz val="10"/>
      <color rgb="FF333333"/>
      <name val="Arial"/>
    </font>
    <font>
      <sz val="10"/>
      <color rgb="FF000000"/>
      <name val="Calibri"/>
    </font>
    <font>
      <sz val="9"/>
      <color rgb="FF1F497D"/>
      <name val="Calibri"/>
    </font>
    <font>
      <b/>
      <sz val="11"/>
      <color rgb="FFFFFFFF"/>
      <name val="Calibri"/>
    </font>
    <font>
      <b/>
      <sz val="10"/>
      <color rgb="FFFF0000"/>
      <name val="Arial"/>
    </font>
    <font>
      <sz val="11"/>
      <color rgb="FF9C0006"/>
      <name val="Calibri"/>
    </font>
    <font>
      <b/>
      <sz val="10"/>
      <name val="Arial"/>
    </font>
    <font>
      <sz val="10"/>
      <color rgb="FFFF0000"/>
      <name val="Arial"/>
    </font>
  </fonts>
  <fills count="50">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00B0F0"/>
        <bgColor rgb="FF00B0F0"/>
      </patternFill>
    </fill>
    <fill>
      <patternFill patternType="solid">
        <fgColor rgb="FFFFD966"/>
        <bgColor rgb="FFFFD966"/>
      </patternFill>
    </fill>
    <fill>
      <patternFill patternType="solid">
        <fgColor rgb="FFBFBFBF"/>
        <bgColor rgb="FFBFBFBF"/>
      </patternFill>
    </fill>
    <fill>
      <patternFill patternType="solid">
        <fgColor rgb="FFFFC000"/>
        <bgColor rgb="FFFFC000"/>
      </patternFill>
    </fill>
    <fill>
      <patternFill patternType="solid">
        <fgColor rgb="FFC6E0B4"/>
        <bgColor rgb="FFC6E0B4"/>
      </patternFill>
    </fill>
    <fill>
      <patternFill patternType="solid">
        <fgColor rgb="FFD9E1F2"/>
        <bgColor rgb="FFD9E1F2"/>
      </patternFill>
    </fill>
    <fill>
      <patternFill patternType="solid">
        <fgColor rgb="FFF8CBAD"/>
        <bgColor rgb="FFF8CBAD"/>
      </patternFill>
    </fill>
    <fill>
      <patternFill patternType="solid">
        <fgColor rgb="FF8EA9DB"/>
        <bgColor rgb="FF8EA9DB"/>
      </patternFill>
    </fill>
    <fill>
      <patternFill patternType="solid">
        <fgColor rgb="FFF2F2F2"/>
        <bgColor rgb="FFF2F2F2"/>
      </patternFill>
    </fill>
    <fill>
      <patternFill patternType="solid">
        <fgColor rgb="FFED7D31"/>
        <bgColor rgb="FFED7D31"/>
      </patternFill>
    </fill>
    <fill>
      <patternFill patternType="solid">
        <fgColor rgb="FF7F7F7F"/>
        <bgColor rgb="FF7F7F7F"/>
      </patternFill>
    </fill>
    <fill>
      <patternFill patternType="solid">
        <fgColor rgb="FF00B050"/>
        <bgColor rgb="FF00B050"/>
      </patternFill>
    </fill>
    <fill>
      <patternFill patternType="solid">
        <fgColor rgb="FF139CC7"/>
        <bgColor rgb="FF139CC7"/>
      </patternFill>
    </fill>
    <fill>
      <patternFill patternType="solid">
        <fgColor rgb="FFFFFF00"/>
        <bgColor rgb="FFFFFF00"/>
      </patternFill>
    </fill>
    <fill>
      <patternFill patternType="solid">
        <fgColor rgb="FFADA42B"/>
        <bgColor rgb="FFADA42B"/>
      </patternFill>
    </fill>
    <fill>
      <patternFill patternType="solid">
        <fgColor rgb="FFA6A6A6"/>
        <bgColor rgb="FFA6A6A6"/>
      </patternFill>
    </fill>
    <fill>
      <patternFill patternType="solid">
        <fgColor rgb="FF906D28"/>
        <bgColor rgb="FF906D28"/>
      </patternFill>
    </fill>
    <fill>
      <patternFill patternType="solid">
        <fgColor rgb="FFB75B9E"/>
        <bgColor rgb="FFB75B9E"/>
      </patternFill>
    </fill>
    <fill>
      <patternFill patternType="solid">
        <fgColor rgb="FFB4C6E7"/>
        <bgColor rgb="FFB4C6E7"/>
      </patternFill>
    </fill>
    <fill>
      <patternFill patternType="solid">
        <fgColor rgb="FF584778"/>
        <bgColor rgb="FF584778"/>
      </patternFill>
    </fill>
    <fill>
      <patternFill patternType="solid">
        <fgColor rgb="FFC00000"/>
        <bgColor rgb="FFC00000"/>
      </patternFill>
    </fill>
    <fill>
      <patternFill patternType="solid">
        <fgColor rgb="FF476878"/>
        <bgColor rgb="FF476878"/>
      </patternFill>
    </fill>
    <fill>
      <patternFill patternType="solid">
        <fgColor rgb="FFD9860D"/>
        <bgColor rgb="FFD9860D"/>
      </patternFill>
    </fill>
    <fill>
      <patternFill patternType="solid">
        <fgColor rgb="FF785C47"/>
        <bgColor rgb="FF785C47"/>
      </patternFill>
    </fill>
    <fill>
      <patternFill patternType="solid">
        <fgColor rgb="FF0A2B41"/>
        <bgColor rgb="FF0A2B41"/>
      </patternFill>
    </fill>
    <fill>
      <patternFill patternType="solid">
        <fgColor rgb="FF70AD47"/>
        <bgColor rgb="FF70AD47"/>
      </patternFill>
    </fill>
    <fill>
      <patternFill patternType="solid">
        <fgColor rgb="FF938953"/>
        <bgColor rgb="FF938953"/>
      </patternFill>
    </fill>
    <fill>
      <patternFill patternType="solid">
        <fgColor rgb="FF00CCFF"/>
        <bgColor rgb="FF00CCFF"/>
      </patternFill>
    </fill>
    <fill>
      <patternFill patternType="solid">
        <fgColor rgb="FF64834D"/>
        <bgColor rgb="FF64834D"/>
      </patternFill>
    </fill>
    <fill>
      <patternFill patternType="solid">
        <fgColor rgb="FF44546A"/>
        <bgColor rgb="FF44546A"/>
      </patternFill>
    </fill>
    <fill>
      <patternFill patternType="solid">
        <fgColor rgb="FF008000"/>
        <bgColor rgb="FF008000"/>
      </patternFill>
    </fill>
    <fill>
      <patternFill patternType="solid">
        <fgColor rgb="FF5DC7CF"/>
        <bgColor rgb="FF5DC7CF"/>
      </patternFill>
    </fill>
    <fill>
      <patternFill patternType="solid">
        <fgColor rgb="FFF2C340"/>
        <bgColor rgb="FFF2C340"/>
      </patternFill>
    </fill>
    <fill>
      <patternFill patternType="solid">
        <fgColor rgb="FFF38431"/>
        <bgColor rgb="FFF38431"/>
      </patternFill>
    </fill>
    <fill>
      <patternFill patternType="solid">
        <fgColor rgb="FFBF9000"/>
        <bgColor rgb="FFBF9000"/>
      </patternFill>
    </fill>
    <fill>
      <patternFill patternType="solid">
        <fgColor rgb="FF817B9D"/>
        <bgColor rgb="FF817B9D"/>
      </patternFill>
    </fill>
    <fill>
      <patternFill patternType="solid">
        <fgColor rgb="FF91B02E"/>
        <bgColor rgb="FF91B02E"/>
      </patternFill>
    </fill>
    <fill>
      <patternFill patternType="solid">
        <fgColor rgb="FF2E75B5"/>
        <bgColor rgb="FF2E75B5"/>
      </patternFill>
    </fill>
    <fill>
      <patternFill patternType="solid">
        <fgColor rgb="FF9CC2E5"/>
        <bgColor rgb="FF9CC2E5"/>
      </patternFill>
    </fill>
    <fill>
      <patternFill patternType="solid">
        <fgColor rgb="FF63BE7B"/>
        <bgColor rgb="FF63BE7B"/>
      </patternFill>
    </fill>
    <fill>
      <patternFill patternType="solid">
        <fgColor rgb="FFFFEB9C"/>
        <bgColor rgb="FFFFEB9C"/>
      </patternFill>
    </fill>
    <fill>
      <patternFill patternType="solid">
        <fgColor rgb="FFFFC7CE"/>
        <bgColor rgb="FFFFC7CE"/>
      </patternFill>
    </fill>
    <fill>
      <patternFill patternType="solid">
        <fgColor rgb="FF00FF00"/>
        <bgColor rgb="FF00FF00"/>
      </patternFill>
    </fill>
    <fill>
      <patternFill patternType="solid">
        <fgColor rgb="FFFF00FF"/>
        <bgColor rgb="FFFF00FF"/>
      </patternFill>
    </fill>
    <fill>
      <patternFill patternType="solid">
        <fgColor rgb="FFDD7E6B"/>
        <bgColor rgb="FFDD7E6B"/>
      </patternFill>
    </fill>
    <fill>
      <patternFill patternType="solid">
        <fgColor rgb="FFEA9999"/>
        <bgColor rgb="FFEA9999"/>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241">
    <xf numFmtId="0" fontId="0" fillId="0" borderId="0" xfId="0" applyFont="1" applyAlignment="1"/>
    <xf numFmtId="0" fontId="1" fillId="0" borderId="0" xfId="0" applyFont="1" applyAlignment="1"/>
    <xf numFmtId="0" fontId="2" fillId="2" borderId="0" xfId="0" applyFont="1" applyFill="1" applyAlignment="1"/>
    <xf numFmtId="0" fontId="3" fillId="0" borderId="0" xfId="0" applyFont="1" applyAlignment="1"/>
    <xf numFmtId="0" fontId="2" fillId="2" borderId="0" xfId="0" applyFont="1" applyFill="1" applyAlignment="1">
      <alignment horizontal="center"/>
    </xf>
    <xf numFmtId="0" fontId="2" fillId="2" borderId="0" xfId="0" applyFont="1" applyFill="1" applyAlignment="1"/>
    <xf numFmtId="0" fontId="4" fillId="2" borderId="0" xfId="0" applyFont="1" applyFill="1" applyAlignment="1">
      <alignment horizontal="center"/>
    </xf>
    <xf numFmtId="0" fontId="2" fillId="2" borderId="0" xfId="0" applyFont="1" applyFill="1" applyAlignment="1">
      <alignment horizontal="center"/>
    </xf>
    <xf numFmtId="0" fontId="2" fillId="0" borderId="1" xfId="0" applyFont="1" applyBorder="1" applyAlignment="1">
      <alignment horizontal="center"/>
    </xf>
    <xf numFmtId="0" fontId="2" fillId="2" borderId="0" xfId="0" applyFont="1" applyFill="1" applyAlignment="1"/>
    <xf numFmtId="0" fontId="2" fillId="10" borderId="0" xfId="0" applyFont="1" applyFill="1" applyAlignment="1">
      <alignment horizontal="center"/>
    </xf>
    <xf numFmtId="0" fontId="2" fillId="2" borderId="0" xfId="0" applyFont="1" applyFill="1" applyAlignment="1">
      <alignment horizontal="center"/>
    </xf>
    <xf numFmtId="0" fontId="2" fillId="11" borderId="0" xfId="0" applyFont="1" applyFill="1" applyAlignment="1">
      <alignment horizontal="center"/>
    </xf>
    <xf numFmtId="0" fontId="6" fillId="12" borderId="2" xfId="0" applyFont="1" applyFill="1" applyBorder="1" applyAlignment="1">
      <alignment vertical="center" wrapText="1"/>
    </xf>
    <xf numFmtId="0" fontId="2" fillId="0" borderId="0" xfId="0" applyFont="1" applyAlignment="1">
      <alignment horizontal="center"/>
    </xf>
    <xf numFmtId="0" fontId="6" fillId="12" borderId="3" xfId="0" applyFont="1" applyFill="1" applyBorder="1" applyAlignment="1">
      <alignment vertical="center" wrapText="1"/>
    </xf>
    <xf numFmtId="0" fontId="7" fillId="2" borderId="0" xfId="0" applyFont="1" applyFill="1" applyAlignment="1">
      <alignment horizontal="left"/>
    </xf>
    <xf numFmtId="0" fontId="8" fillId="14" borderId="6"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2" fillId="0" borderId="7" xfId="0" applyFont="1" applyBorder="1" applyAlignment="1">
      <alignment horizontal="center"/>
    </xf>
    <xf numFmtId="0" fontId="10" fillId="0" borderId="0" xfId="0" applyFont="1" applyAlignment="1">
      <alignment horizontal="center"/>
    </xf>
    <xf numFmtId="0" fontId="8" fillId="14" borderId="5" xfId="0" applyFont="1" applyFill="1" applyBorder="1" applyAlignment="1">
      <alignment horizontal="center" vertical="center" wrapText="1"/>
    </xf>
    <xf numFmtId="0" fontId="2" fillId="0" borderId="1" xfId="0" applyFont="1" applyBorder="1" applyAlignment="1">
      <alignment horizontal="center"/>
    </xf>
    <xf numFmtId="0" fontId="11" fillId="16" borderId="10" xfId="0" applyFont="1" applyFill="1" applyBorder="1" applyAlignment="1">
      <alignment horizontal="left" vertical="top" wrapText="1"/>
    </xf>
    <xf numFmtId="0" fontId="11" fillId="16" borderId="10" xfId="0" applyFont="1" applyFill="1" applyBorder="1" applyAlignment="1">
      <alignment horizontal="center" vertical="center" wrapText="1"/>
    </xf>
    <xf numFmtId="0" fontId="0" fillId="2" borderId="5" xfId="0" applyFont="1" applyFill="1" applyBorder="1" applyAlignment="1">
      <alignment vertical="top"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center" vertical="top"/>
    </xf>
    <xf numFmtId="0" fontId="11" fillId="16" borderId="1" xfId="0" applyFont="1" applyFill="1" applyBorder="1" applyAlignment="1">
      <alignment horizontal="left" vertical="top" wrapText="1"/>
    </xf>
    <xf numFmtId="0" fontId="3" fillId="0" borderId="0" xfId="0" applyFont="1" applyAlignment="1">
      <alignment vertical="center"/>
    </xf>
    <xf numFmtId="0" fontId="11" fillId="16" borderId="1" xfId="0" applyFont="1" applyFill="1" applyBorder="1" applyAlignment="1">
      <alignment horizontal="center" vertical="center" wrapText="1"/>
    </xf>
    <xf numFmtId="0" fontId="13" fillId="17" borderId="0" xfId="0" applyFont="1" applyFill="1" applyAlignment="1">
      <alignment horizontal="center" vertical="center" wrapText="1"/>
    </xf>
    <xf numFmtId="0" fontId="0" fillId="2" borderId="1" xfId="0" applyFont="1" applyFill="1" applyBorder="1" applyAlignment="1">
      <alignment vertical="top" wrapText="1"/>
    </xf>
    <xf numFmtId="0" fontId="3" fillId="0" borderId="0" xfId="0" applyFont="1" applyAlignment="1">
      <alignment horizontal="center" vertical="center"/>
    </xf>
    <xf numFmtId="0" fontId="0" fillId="0" borderId="1" xfId="0" applyFont="1" applyBorder="1" applyAlignment="1">
      <alignment horizontal="center" vertical="center" wrapText="1"/>
    </xf>
    <xf numFmtId="0" fontId="11" fillId="18" borderId="1" xfId="0" applyFont="1" applyFill="1" applyBorder="1" applyAlignment="1">
      <alignment horizontal="left" vertical="top"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xf>
    <xf numFmtId="0" fontId="11" fillId="18"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11" fillId="20" borderId="1" xfId="0" applyFont="1" applyFill="1" applyBorder="1" applyAlignment="1">
      <alignment horizontal="left" vertical="center" wrapText="1"/>
    </xf>
    <xf numFmtId="0" fontId="2" fillId="11" borderId="0" xfId="0" applyFont="1" applyFill="1" applyAlignment="1">
      <alignment horizontal="center"/>
    </xf>
    <xf numFmtId="0" fontId="11" fillId="20"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11" fillId="20" borderId="1" xfId="0" applyFont="1" applyFill="1" applyBorder="1" applyAlignment="1">
      <alignment horizontal="left" vertical="top" wrapText="1"/>
    </xf>
    <xf numFmtId="0" fontId="11" fillId="21" borderId="1" xfId="0" applyFont="1" applyFill="1" applyBorder="1" applyAlignment="1">
      <alignment horizontal="left" vertical="top" wrapText="1"/>
    </xf>
    <xf numFmtId="0" fontId="11" fillId="21" borderId="1" xfId="0" applyFont="1" applyFill="1" applyBorder="1" applyAlignment="1">
      <alignment horizontal="center" vertical="center" wrapText="1"/>
    </xf>
    <xf numFmtId="0" fontId="3" fillId="0" borderId="0" xfId="0" applyFont="1" applyAlignment="1">
      <alignment horizontal="center"/>
    </xf>
    <xf numFmtId="0" fontId="11" fillId="23" borderId="1" xfId="0" applyFont="1" applyFill="1" applyBorder="1" applyAlignment="1">
      <alignment horizontal="left" vertical="top" wrapText="1"/>
    </xf>
    <xf numFmtId="0" fontId="11" fillId="23" borderId="1" xfId="0" applyFont="1" applyFill="1" applyBorder="1" applyAlignment="1">
      <alignment horizontal="center" vertical="center" wrapText="1"/>
    </xf>
    <xf numFmtId="0" fontId="3" fillId="0" borderId="0" xfId="0" applyFont="1" applyAlignment="1">
      <alignment horizontal="center"/>
    </xf>
    <xf numFmtId="0" fontId="7" fillId="2" borderId="0" xfId="0" applyFont="1" applyFill="1" applyAlignment="1">
      <alignment horizontal="center" vertical="center"/>
    </xf>
    <xf numFmtId="0" fontId="8" fillId="24" borderId="11"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11" fillId="25" borderId="1" xfId="0" applyFont="1" applyFill="1" applyBorder="1" applyAlignment="1">
      <alignment horizontal="left" vertical="top" wrapText="1"/>
    </xf>
    <xf numFmtId="0" fontId="8" fillId="24" borderId="1" xfId="0" applyFont="1" applyFill="1" applyBorder="1" applyAlignment="1">
      <alignment horizontal="center" vertical="center" wrapText="1"/>
    </xf>
    <xf numFmtId="0" fontId="11" fillId="25" borderId="1" xfId="0"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xf>
    <xf numFmtId="0" fontId="8" fillId="24" borderId="4"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11" fillId="26" borderId="1" xfId="0" applyFont="1" applyFill="1" applyBorder="1" applyAlignment="1">
      <alignment horizontal="left" vertical="top" wrapText="1"/>
    </xf>
    <xf numFmtId="0" fontId="10" fillId="14" borderId="0" xfId="0" applyFont="1" applyFill="1" applyAlignment="1">
      <alignment horizontal="center"/>
    </xf>
    <xf numFmtId="0" fontId="11" fillId="26" borderId="1" xfId="0" applyFont="1" applyFill="1" applyBorder="1" applyAlignment="1">
      <alignment horizontal="center" vertical="center" wrapText="1"/>
    </xf>
    <xf numFmtId="0" fontId="11" fillId="27" borderId="1" xfId="0" applyFont="1" applyFill="1" applyBorder="1" applyAlignment="1">
      <alignment horizontal="left" vertical="top" wrapText="1"/>
    </xf>
    <xf numFmtId="0" fontId="11" fillId="27" borderId="1" xfId="0" applyFont="1" applyFill="1" applyBorder="1" applyAlignment="1">
      <alignment horizontal="center" vertical="center" wrapText="1"/>
    </xf>
    <xf numFmtId="0" fontId="3" fillId="0" borderId="1" xfId="0" applyFont="1" applyBorder="1" applyAlignment="1">
      <alignment vertical="center"/>
    </xf>
    <xf numFmtId="0" fontId="16" fillId="28" borderId="13" xfId="0" applyFont="1" applyFill="1" applyBorder="1" applyAlignment="1">
      <alignment horizontal="center" vertical="center" wrapText="1"/>
    </xf>
    <xf numFmtId="0" fontId="8" fillId="29" borderId="1" xfId="0" applyFont="1" applyFill="1" applyBorder="1" applyAlignment="1">
      <alignment horizontal="center" vertical="center"/>
    </xf>
    <xf numFmtId="0" fontId="11" fillId="30" borderId="1" xfId="0" applyFont="1" applyFill="1" applyBorder="1" applyAlignment="1">
      <alignment horizontal="left" vertical="top" wrapText="1"/>
    </xf>
    <xf numFmtId="0" fontId="11" fillId="30" borderId="1" xfId="0" applyFont="1" applyFill="1" applyBorder="1" applyAlignment="1">
      <alignment horizontal="center" vertical="center" wrapText="1"/>
    </xf>
    <xf numFmtId="0" fontId="8" fillId="31" borderId="1"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11" fillId="32" borderId="1" xfId="0" applyFont="1" applyFill="1" applyBorder="1" applyAlignment="1">
      <alignment horizontal="left" vertical="top" wrapText="1"/>
    </xf>
    <xf numFmtId="0" fontId="8" fillId="17" borderId="1" xfId="0" applyFont="1" applyFill="1" applyBorder="1" applyAlignment="1">
      <alignment horizontal="center" vertical="center" wrapText="1"/>
    </xf>
    <xf numFmtId="0" fontId="11" fillId="32" borderId="1" xfId="0" applyFont="1" applyFill="1" applyBorder="1" applyAlignment="1">
      <alignment horizontal="center" vertical="center" wrapText="1"/>
    </xf>
    <xf numFmtId="0" fontId="8" fillId="33" borderId="1" xfId="0" applyFont="1" applyFill="1" applyBorder="1" applyAlignment="1">
      <alignment horizontal="center" vertical="center" wrapText="1"/>
    </xf>
    <xf numFmtId="0" fontId="8" fillId="34" borderId="1" xfId="0" applyFont="1" applyFill="1" applyBorder="1" applyAlignment="1">
      <alignment horizontal="center" vertical="center" wrapText="1"/>
    </xf>
    <xf numFmtId="0" fontId="11" fillId="35" borderId="1" xfId="0" applyFont="1" applyFill="1" applyBorder="1" applyAlignment="1">
      <alignment horizontal="left" vertical="top" wrapText="1"/>
    </xf>
    <xf numFmtId="0" fontId="11" fillId="35" borderId="1" xfId="0" applyFont="1" applyFill="1" applyBorder="1" applyAlignment="1">
      <alignment horizontal="center" vertical="center" wrapText="1"/>
    </xf>
    <xf numFmtId="0" fontId="11" fillId="36" borderId="1" xfId="0" applyFont="1" applyFill="1" applyBorder="1" applyAlignment="1">
      <alignment horizontal="left" vertical="top" wrapText="1"/>
    </xf>
    <xf numFmtId="0" fontId="11" fillId="36" borderId="1" xfId="0" applyFont="1" applyFill="1" applyBorder="1" applyAlignment="1">
      <alignment horizontal="center" vertical="center" wrapText="1"/>
    </xf>
    <xf numFmtId="0" fontId="11" fillId="37" borderId="1" xfId="0" applyFont="1" applyFill="1" applyBorder="1" applyAlignment="1">
      <alignment horizontal="left" vertical="top" wrapText="1"/>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7" fillId="2" borderId="0" xfId="0" applyFont="1" applyFill="1" applyAlignment="1">
      <alignment horizontal="center"/>
    </xf>
    <xf numFmtId="0" fontId="11" fillId="37" borderId="1" xfId="0" applyFont="1" applyFill="1" applyBorder="1" applyAlignment="1">
      <alignment horizontal="center" vertical="center" wrapText="1"/>
    </xf>
    <xf numFmtId="0" fontId="16" fillId="28" borderId="15"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8" fillId="29" borderId="1" xfId="0" applyFont="1" applyFill="1" applyBorder="1" applyAlignment="1">
      <alignment horizontal="center" vertical="center" wrapText="1"/>
    </xf>
    <xf numFmtId="0" fontId="11" fillId="38" borderId="1" xfId="0" applyFont="1" applyFill="1" applyBorder="1" applyAlignment="1">
      <alignment horizontal="left" vertical="top" wrapText="1"/>
    </xf>
    <xf numFmtId="0" fontId="8" fillId="31" borderId="2" xfId="0" applyFont="1" applyFill="1" applyBorder="1" applyAlignment="1">
      <alignment horizontal="center" vertical="center" wrapText="1"/>
    </xf>
    <xf numFmtId="0" fontId="11" fillId="38" borderId="1" xfId="0" applyFont="1" applyFill="1" applyBorder="1" applyAlignment="1">
      <alignment horizontal="center" vertical="center" wrapText="1"/>
    </xf>
    <xf numFmtId="0" fontId="8" fillId="31" borderId="2" xfId="0" applyFont="1" applyFill="1" applyBorder="1" applyAlignment="1">
      <alignment horizontal="center" vertical="center" wrapText="1"/>
    </xf>
    <xf numFmtId="0" fontId="11" fillId="39" borderId="1" xfId="0" applyFont="1" applyFill="1" applyBorder="1" applyAlignment="1">
      <alignment horizontal="left" vertical="top" wrapText="1"/>
    </xf>
    <xf numFmtId="0" fontId="11" fillId="39" borderId="1" xfId="0" applyFont="1" applyFill="1" applyBorder="1" applyAlignment="1">
      <alignment horizontal="center" vertical="center" wrapText="1"/>
    </xf>
    <xf numFmtId="0" fontId="8" fillId="34" borderId="1" xfId="0" applyFont="1" applyFill="1" applyBorder="1" applyAlignment="1">
      <alignment horizontal="center" vertical="center" wrapText="1"/>
    </xf>
    <xf numFmtId="0" fontId="11" fillId="40" borderId="1" xfId="0" applyFont="1" applyFill="1" applyBorder="1" applyAlignment="1">
      <alignment horizontal="left" vertical="top" wrapText="1"/>
    </xf>
    <xf numFmtId="0" fontId="11" fillId="40" borderId="1" xfId="0" applyFont="1" applyFill="1" applyBorder="1" applyAlignment="1">
      <alignment horizontal="center" vertical="center" wrapText="1"/>
    </xf>
    <xf numFmtId="0" fontId="0" fillId="2" borderId="0" xfId="0" applyFont="1" applyFill="1" applyAlignment="1">
      <alignment horizontal="left" vertical="top" wrapText="1"/>
    </xf>
    <xf numFmtId="0" fontId="0" fillId="2" borderId="0" xfId="0" applyFont="1" applyFill="1" applyAlignment="1">
      <alignment horizontal="center" vertical="center" wrapText="1"/>
    </xf>
    <xf numFmtId="0" fontId="7" fillId="2" borderId="1" xfId="0" applyFont="1" applyFill="1" applyBorder="1" applyAlignment="1">
      <alignment horizontal="center" wrapText="1"/>
    </xf>
    <xf numFmtId="0" fontId="0" fillId="2" borderId="0" xfId="0" applyFont="1" applyFill="1" applyAlignment="1">
      <alignment vertical="top" wrapText="1"/>
    </xf>
    <xf numFmtId="0" fontId="8" fillId="29" borderId="2" xfId="0" applyFont="1" applyFill="1" applyBorder="1" applyAlignment="1">
      <alignment horizontal="center" vertical="center" wrapText="1"/>
    </xf>
    <xf numFmtId="0" fontId="12" fillId="2" borderId="5" xfId="0" applyFont="1" applyFill="1" applyBorder="1" applyAlignment="1">
      <alignment horizontal="center" vertical="top"/>
    </xf>
    <xf numFmtId="0" fontId="8" fillId="29" borderId="16" xfId="0" applyFont="1" applyFill="1" applyBorder="1" applyAlignment="1">
      <alignment horizontal="center" vertical="center" wrapText="1"/>
    </xf>
    <xf numFmtId="0" fontId="0" fillId="2" borderId="0" xfId="0" applyFont="1" applyFill="1" applyAlignment="1">
      <alignment vertical="top" wrapText="1"/>
    </xf>
    <xf numFmtId="0" fontId="3" fillId="2" borderId="0" xfId="0" applyFont="1" applyFill="1"/>
    <xf numFmtId="0" fontId="8" fillId="29" borderId="14" xfId="0" applyFont="1" applyFill="1" applyBorder="1" applyAlignment="1">
      <alignment horizontal="center" vertical="center" wrapText="1"/>
    </xf>
    <xf numFmtId="0" fontId="0" fillId="2" borderId="17" xfId="0" applyFont="1" applyFill="1" applyBorder="1" applyAlignment="1">
      <alignment horizontal="left" vertical="top" wrapText="1"/>
    </xf>
    <xf numFmtId="0" fontId="8" fillId="29" borderId="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7" xfId="0" applyFont="1" applyFill="1" applyBorder="1" applyAlignment="1">
      <alignment vertical="top" wrapText="1"/>
    </xf>
    <xf numFmtId="0" fontId="0" fillId="31" borderId="1" xfId="0" applyFont="1" applyFill="1" applyBorder="1" applyAlignment="1">
      <alignment horizontal="center" wrapText="1"/>
    </xf>
    <xf numFmtId="0" fontId="8" fillId="31" borderId="1"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wrapText="1"/>
    </xf>
    <xf numFmtId="0" fontId="8" fillId="31" borderId="7" xfId="0" applyFont="1" applyFill="1" applyBorder="1" applyAlignment="1">
      <alignment horizontal="center" vertical="center" wrapText="1"/>
    </xf>
    <xf numFmtId="0" fontId="8" fillId="29" borderId="11" xfId="0" applyFont="1" applyFill="1" applyBorder="1" applyAlignment="1">
      <alignment horizontal="center" vertical="center" wrapText="1"/>
    </xf>
    <xf numFmtId="0" fontId="0" fillId="29" borderId="1" xfId="0" applyFont="1" applyFill="1" applyBorder="1" applyAlignment="1">
      <alignment horizontal="center" wrapText="1"/>
    </xf>
    <xf numFmtId="0" fontId="0" fillId="29" borderId="11" xfId="0" applyFont="1" applyFill="1" applyBorder="1" applyAlignment="1">
      <alignment horizontal="center" wrapText="1"/>
    </xf>
    <xf numFmtId="0" fontId="8" fillId="29" borderId="11" xfId="0" applyFont="1" applyFill="1" applyBorder="1" applyAlignment="1">
      <alignment horizontal="center" vertical="center" wrapText="1"/>
    </xf>
    <xf numFmtId="0" fontId="17" fillId="29" borderId="11" xfId="0" applyFont="1" applyFill="1" applyBorder="1" applyAlignment="1">
      <alignment horizontal="center" vertical="center" wrapText="1"/>
    </xf>
    <xf numFmtId="0" fontId="8" fillId="31" borderId="11"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0" fillId="17" borderId="1" xfId="0" applyFont="1" applyFill="1" applyBorder="1" applyAlignment="1">
      <alignment horizontal="center" wrapText="1"/>
    </xf>
    <xf numFmtId="0" fontId="8" fillId="33" borderId="1" xfId="0" applyFont="1" applyFill="1" applyBorder="1" applyAlignment="1">
      <alignment horizontal="center" vertical="center" wrapText="1"/>
    </xf>
    <xf numFmtId="0" fontId="0" fillId="33" borderId="1" xfId="0" applyFont="1" applyFill="1" applyBorder="1" applyAlignment="1">
      <alignment horizontal="center" wrapText="1"/>
    </xf>
    <xf numFmtId="0" fontId="0" fillId="34" borderId="1" xfId="0" applyFont="1" applyFill="1" applyBorder="1" applyAlignment="1">
      <alignment horizontal="center" wrapText="1"/>
    </xf>
    <xf numFmtId="0" fontId="3" fillId="0" borderId="0" xfId="0" applyFont="1" applyAlignment="1">
      <alignment horizontal="center" vertical="center"/>
    </xf>
    <xf numFmtId="0" fontId="8" fillId="1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4" xfId="0" applyFont="1" applyFill="1" applyBorder="1" applyAlignment="1">
      <alignment horizontal="center" vertical="center" wrapText="1"/>
    </xf>
    <xf numFmtId="0" fontId="0" fillId="15" borderId="11" xfId="0" applyFont="1" applyFill="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xf>
    <xf numFmtId="0" fontId="0" fillId="3" borderId="1" xfId="0" applyFont="1" applyFill="1" applyBorder="1" applyAlignment="1">
      <alignment horizontal="center" vertical="center" wrapText="1"/>
    </xf>
    <xf numFmtId="0" fontId="3" fillId="0" borderId="1" xfId="0" applyFont="1" applyBorder="1" applyAlignment="1">
      <alignment horizontal="center" wrapText="1"/>
    </xf>
    <xf numFmtId="0" fontId="7" fillId="2" borderId="0" xfId="0" applyFont="1" applyFill="1" applyAlignment="1">
      <alignment horizontal="left"/>
    </xf>
    <xf numFmtId="0" fontId="0"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0" fillId="0" borderId="1" xfId="0" applyFont="1" applyBorder="1" applyAlignment="1">
      <alignment horizontal="center" vertical="center" wrapText="1"/>
    </xf>
    <xf numFmtId="0" fontId="0" fillId="31" borderId="15" xfId="0" applyFont="1" applyFill="1" applyBorder="1" applyAlignment="1">
      <alignment horizontal="center" wrapText="1"/>
    </xf>
    <xf numFmtId="0" fontId="0" fillId="0" borderId="1" xfId="0" applyFont="1" applyBorder="1" applyAlignment="1">
      <alignment horizontal="center" vertical="center"/>
    </xf>
    <xf numFmtId="0" fontId="12" fillId="0" borderId="1" xfId="0" applyFont="1" applyBorder="1" applyAlignment="1">
      <alignment vertical="center"/>
    </xf>
    <xf numFmtId="0" fontId="12" fillId="2" borderId="1" xfId="0" applyFont="1" applyFill="1" applyBorder="1" applyAlignment="1">
      <alignment vertical="center"/>
    </xf>
    <xf numFmtId="0" fontId="12" fillId="0" borderId="1" xfId="0" applyFont="1" applyBorder="1" applyAlignment="1">
      <alignment horizontal="center" vertical="center"/>
    </xf>
    <xf numFmtId="0" fontId="5" fillId="0" borderId="1" xfId="0" applyFont="1" applyBorder="1" applyAlignment="1">
      <alignment horizontal="center" vertical="center" wrapText="1"/>
    </xf>
    <xf numFmtId="0" fontId="12" fillId="0" borderId="1" xfId="0" applyFont="1" applyBorder="1" applyAlignment="1">
      <alignment vertical="center"/>
    </xf>
    <xf numFmtId="0" fontId="12" fillId="41" borderId="1" xfId="0" applyFont="1" applyFill="1" applyBorder="1" applyAlignment="1">
      <alignment vertical="center"/>
    </xf>
    <xf numFmtId="0" fontId="12" fillId="42" borderId="1" xfId="0" applyFont="1" applyFill="1" applyBorder="1" applyAlignment="1">
      <alignment vertical="center"/>
    </xf>
    <xf numFmtId="0" fontId="12" fillId="0" borderId="1" xfId="0" applyFont="1" applyBorder="1" applyAlignment="1">
      <alignment vertical="center"/>
    </xf>
    <xf numFmtId="0" fontId="12" fillId="0" borderId="1" xfId="0" applyFont="1" applyBorder="1" applyAlignment="1">
      <alignment vertical="center"/>
    </xf>
    <xf numFmtId="0" fontId="12" fillId="43"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horizontal="center" vertical="center" wrapText="1"/>
    </xf>
    <xf numFmtId="0" fontId="12" fillId="0" borderId="0" xfId="0" applyFont="1" applyAlignment="1">
      <alignment horizontal="right"/>
    </xf>
    <xf numFmtId="0" fontId="12" fillId="44" borderId="1" xfId="0" applyFont="1" applyFill="1" applyBorder="1" applyAlignment="1">
      <alignment vertical="center"/>
    </xf>
    <xf numFmtId="0" fontId="12" fillId="0" borderId="0" xfId="0" applyFont="1" applyAlignment="1">
      <alignment horizontal="center" vertical="center"/>
    </xf>
    <xf numFmtId="0" fontId="0" fillId="0" borderId="8" xfId="0" applyFont="1" applyBorder="1" applyAlignment="1">
      <alignment horizontal="center" vertical="top" wrapText="1"/>
    </xf>
    <xf numFmtId="0" fontId="0" fillId="2" borderId="3" xfId="0" applyFont="1" applyFill="1" applyBorder="1" applyAlignment="1">
      <alignment horizontal="center" vertical="top" wrapText="1"/>
    </xf>
    <xf numFmtId="0" fontId="0" fillId="0" borderId="0" xfId="0" applyFont="1" applyAlignment="1">
      <alignment horizontal="center" wrapText="1"/>
    </xf>
    <xf numFmtId="0" fontId="0" fillId="2" borderId="3" xfId="0" applyFont="1" applyFill="1" applyBorder="1" applyAlignment="1">
      <alignment horizontal="center" vertical="top" wrapText="1"/>
    </xf>
    <xf numFmtId="0" fontId="3" fillId="17" borderId="0" xfId="0" applyFont="1" applyFill="1" applyAlignment="1">
      <alignment horizontal="center" vertical="center"/>
    </xf>
    <xf numFmtId="0" fontId="0" fillId="0" borderId="8" xfId="0" applyFont="1" applyBorder="1" applyAlignment="1">
      <alignment horizontal="left" vertical="top" wrapText="1"/>
    </xf>
    <xf numFmtId="0" fontId="0" fillId="2" borderId="3" xfId="0" applyFont="1" applyFill="1" applyBorder="1" applyAlignment="1">
      <alignment vertical="top" wrapText="1"/>
    </xf>
    <xf numFmtId="0" fontId="11" fillId="0" borderId="1" xfId="0" applyFont="1" applyBorder="1" applyAlignment="1">
      <alignment horizontal="center" vertical="center" wrapText="1"/>
    </xf>
    <xf numFmtId="0" fontId="18" fillId="45" borderId="1" xfId="0" applyFont="1" applyFill="1" applyBorder="1" applyAlignment="1">
      <alignment horizontal="center" vertical="center" wrapText="1"/>
    </xf>
    <xf numFmtId="0" fontId="3" fillId="46" borderId="0" xfId="0" applyFont="1" applyFill="1" applyAlignment="1">
      <alignment horizontal="center"/>
    </xf>
    <xf numFmtId="9" fontId="2" fillId="0" borderId="0" xfId="0" applyNumberFormat="1" applyFont="1" applyAlignment="1">
      <alignment horizontal="center"/>
    </xf>
    <xf numFmtId="9" fontId="2" fillId="0" borderId="1" xfId="0" applyNumberFormat="1" applyFont="1" applyBorder="1" applyAlignment="1">
      <alignment horizontal="center"/>
    </xf>
    <xf numFmtId="0" fontId="0" fillId="0" borderId="1" xfId="0" applyFont="1" applyBorder="1" applyAlignment="1">
      <alignment horizontal="center" vertical="center"/>
    </xf>
    <xf numFmtId="9" fontId="2" fillId="3" borderId="1" xfId="0" applyNumberFormat="1" applyFont="1" applyFill="1" applyBorder="1" applyAlignment="1">
      <alignment horizontal="center"/>
    </xf>
    <xf numFmtId="0" fontId="0" fillId="0" borderId="1" xfId="0" applyFont="1" applyBorder="1" applyAlignment="1">
      <alignment vertical="center"/>
    </xf>
    <xf numFmtId="0" fontId="0" fillId="2" borderId="1" xfId="0" applyFont="1" applyFill="1" applyBorder="1" applyAlignment="1">
      <alignment horizontal="center" vertical="center" wrapText="1"/>
    </xf>
    <xf numFmtId="0" fontId="0" fillId="47" borderId="1" xfId="0" applyFont="1" applyFill="1" applyBorder="1" applyAlignment="1">
      <alignment horizontal="center" vertical="center" wrapText="1"/>
    </xf>
    <xf numFmtId="164" fontId="2" fillId="0" borderId="1" xfId="0" applyNumberFormat="1" applyFont="1" applyBorder="1" applyAlignment="1">
      <alignment horizontal="center"/>
    </xf>
    <xf numFmtId="0" fontId="0"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48" borderId="1" xfId="0" applyFont="1" applyFill="1" applyBorder="1" applyAlignment="1">
      <alignment horizontal="center" vertical="center" wrapText="1"/>
    </xf>
    <xf numFmtId="0" fontId="0" fillId="49"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8" xfId="0" applyFont="1" applyBorder="1" applyAlignment="1">
      <alignment horizontal="center" vertical="center" wrapText="1"/>
    </xf>
    <xf numFmtId="0" fontId="2" fillId="7" borderId="0" xfId="0" applyFont="1" applyFill="1" applyAlignment="1">
      <alignment horizontal="center"/>
    </xf>
    <xf numFmtId="0" fontId="0" fillId="0" borderId="0" xfId="0" applyFont="1" applyAlignment="1"/>
    <xf numFmtId="0" fontId="2" fillId="8" borderId="0" xfId="0" applyFont="1" applyFill="1" applyAlignment="1">
      <alignment horizontal="center"/>
    </xf>
    <xf numFmtId="0" fontId="5" fillId="9" borderId="0" xfId="0" applyFont="1" applyFill="1" applyAlignment="1">
      <alignment horizontal="center"/>
    </xf>
    <xf numFmtId="0" fontId="2" fillId="2" borderId="0" xfId="0" applyFont="1" applyFill="1" applyAlignment="1">
      <alignment horizontal="left"/>
    </xf>
    <xf numFmtId="0" fontId="2" fillId="2" borderId="0" xfId="0" applyFont="1" applyFill="1" applyAlignment="1"/>
    <xf numFmtId="9" fontId="2" fillId="13" borderId="4" xfId="0" applyNumberFormat="1" applyFont="1" applyFill="1" applyBorder="1" applyAlignment="1">
      <alignment horizontal="center"/>
    </xf>
    <xf numFmtId="0" fontId="3" fillId="0" borderId="5" xfId="0" applyFont="1" applyBorder="1"/>
    <xf numFmtId="164" fontId="2" fillId="6" borderId="0" xfId="0" applyNumberFormat="1" applyFont="1" applyFill="1" applyAlignment="1">
      <alignment horizontal="center"/>
    </xf>
    <xf numFmtId="164" fontId="2" fillId="7" borderId="0" xfId="0" applyNumberFormat="1" applyFont="1" applyFill="1" applyAlignment="1">
      <alignment horizontal="center"/>
    </xf>
    <xf numFmtId="164" fontId="2" fillId="8" borderId="0" xfId="0" applyNumberFormat="1" applyFont="1" applyFill="1" applyAlignment="1">
      <alignment horizontal="center"/>
    </xf>
    <xf numFmtId="164" fontId="2" fillId="22" borderId="0" xfId="0" applyNumberFormat="1" applyFont="1" applyFill="1" applyAlignment="1">
      <alignment horizontal="center"/>
    </xf>
    <xf numFmtId="9" fontId="2" fillId="15" borderId="4" xfId="0" applyNumberFormat="1" applyFont="1" applyFill="1" applyBorder="1" applyAlignment="1">
      <alignment horizontal="center"/>
    </xf>
    <xf numFmtId="0" fontId="3" fillId="0" borderId="6" xfId="0" applyFont="1" applyBorder="1"/>
    <xf numFmtId="9" fontId="2" fillId="4" borderId="4" xfId="0" applyNumberFormat="1" applyFont="1" applyFill="1" applyBorder="1" applyAlignment="1">
      <alignment horizontal="center"/>
    </xf>
    <xf numFmtId="9" fontId="2" fillId="17" borderId="4" xfId="0" applyNumberFormat="1" applyFont="1" applyFill="1" applyBorder="1" applyAlignment="1">
      <alignment horizontal="center"/>
    </xf>
    <xf numFmtId="9" fontId="2" fillId="19" borderId="4" xfId="0" applyNumberFormat="1" applyFont="1" applyFill="1" applyBorder="1" applyAlignment="1">
      <alignment horizontal="center"/>
    </xf>
    <xf numFmtId="164" fontId="2" fillId="3" borderId="0" xfId="0" applyNumberFormat="1" applyFont="1" applyFill="1" applyAlignment="1">
      <alignment horizontal="center"/>
    </xf>
    <xf numFmtId="164" fontId="2" fillId="4" borderId="0" xfId="0" applyNumberFormat="1" applyFont="1" applyFill="1" applyAlignment="1">
      <alignment horizontal="center"/>
    </xf>
    <xf numFmtId="164" fontId="2" fillId="5" borderId="0" xfId="0" applyNumberFormat="1" applyFont="1" applyFill="1" applyAlignment="1">
      <alignment horizontal="center"/>
    </xf>
    <xf numFmtId="0" fontId="4"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2" fillId="13" borderId="4" xfId="0" applyFont="1" applyFill="1" applyBorder="1" applyAlignment="1">
      <alignment horizontal="center"/>
    </xf>
    <xf numFmtId="0" fontId="2" fillId="15" borderId="4" xfId="0" applyFont="1" applyFill="1" applyBorder="1" applyAlignment="1">
      <alignment horizontal="center"/>
    </xf>
    <xf numFmtId="0" fontId="2" fillId="4" borderId="4" xfId="0" applyFont="1" applyFill="1" applyBorder="1" applyAlignment="1">
      <alignment horizontal="center"/>
    </xf>
    <xf numFmtId="0" fontId="2" fillId="17" borderId="4" xfId="0" applyFont="1" applyFill="1" applyBorder="1" applyAlignment="1">
      <alignment horizontal="center"/>
    </xf>
    <xf numFmtId="0" fontId="2" fillId="19" borderId="4" xfId="0" applyFont="1" applyFill="1" applyBorder="1" applyAlignment="1">
      <alignment horizontal="center"/>
    </xf>
    <xf numFmtId="0" fontId="2" fillId="22" borderId="0" xfId="0" applyFont="1" applyFill="1" applyAlignment="1">
      <alignment horizontal="center"/>
    </xf>
    <xf numFmtId="0" fontId="3" fillId="0" borderId="0" xfId="0" applyFont="1" applyAlignment="1">
      <alignment horizontal="center"/>
    </xf>
    <xf numFmtId="0" fontId="14" fillId="12" borderId="0" xfId="0" applyFont="1" applyFill="1" applyAlignment="1">
      <alignment horizontal="center"/>
    </xf>
    <xf numFmtId="0" fontId="15" fillId="2" borderId="8" xfId="0" applyFont="1" applyFill="1" applyBorder="1" applyAlignment="1">
      <alignment horizontal="center"/>
    </xf>
    <xf numFmtId="0" fontId="3" fillId="0" borderId="8" xfId="0" applyFont="1" applyBorder="1"/>
    <xf numFmtId="0" fontId="10" fillId="14" borderId="0" xfId="0" applyFont="1" applyFill="1" applyAlignment="1">
      <alignment horizontal="center"/>
    </xf>
    <xf numFmtId="0" fontId="9" fillId="14" borderId="7" xfId="0" applyFont="1" applyFill="1" applyBorder="1" applyAlignment="1">
      <alignment horizontal="center"/>
    </xf>
    <xf numFmtId="0" fontId="3" fillId="0" borderId="9" xfId="0" applyFont="1" applyBorder="1"/>
    <xf numFmtId="0" fontId="2" fillId="0" borderId="7" xfId="0" applyFont="1" applyBorder="1" applyAlignment="1">
      <alignment horizontal="center"/>
    </xf>
    <xf numFmtId="0" fontId="8" fillId="14" borderId="4" xfId="0" applyFont="1" applyFill="1" applyBorder="1" applyAlignment="1">
      <alignment horizontal="center" vertical="center" wrapText="1"/>
    </xf>
    <xf numFmtId="0" fontId="3" fillId="0" borderId="0" xfId="0" applyFont="1" applyAlignment="1">
      <alignment horizontal="center" vertical="center"/>
    </xf>
    <xf numFmtId="0" fontId="0" fillId="0" borderId="8" xfId="0" applyFont="1" applyBorder="1" applyAlignment="1">
      <alignment horizontal="left" vertical="top" wrapText="1"/>
    </xf>
    <xf numFmtId="0" fontId="9" fillId="14" borderId="7" xfId="0" applyFont="1" applyFill="1" applyBorder="1" applyAlignment="1">
      <alignment horizontal="center" vertical="center"/>
    </xf>
    <xf numFmtId="0" fontId="0" fillId="0" borderId="18" xfId="0" applyFont="1" applyBorder="1" applyAlignment="1">
      <alignment horizontal="left" vertical="top" wrapText="1"/>
    </xf>
    <xf numFmtId="0" fontId="3" fillId="0" borderId="17" xfId="0" applyFont="1" applyBorder="1"/>
    <xf numFmtId="0" fontId="3" fillId="0" borderId="19" xfId="0" applyFont="1" applyBorder="1"/>
  </cellXfs>
  <cellStyles count="1">
    <cellStyle name="Normal" xfId="0" builtinId="0"/>
  </cellStyles>
  <dxfs count="86">
    <dxf>
      <fill>
        <patternFill patternType="solid">
          <fgColor rgb="FFCC4125"/>
          <bgColor rgb="FFCC4125"/>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CC4125"/>
          <bgColor rgb="FFCC4125"/>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solid">
          <fgColor rgb="FF2E75B5"/>
          <bgColor rgb="FF2E75B5"/>
        </patternFill>
      </fill>
    </dxf>
    <dxf>
      <fill>
        <patternFill patternType="solid">
          <fgColor rgb="FF9CC2E5"/>
          <bgColor rgb="FF9CC2E5"/>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00FF"/>
          <bgColor rgb="FFFF00FF"/>
        </patternFill>
      </fill>
    </dxf>
    <dxf>
      <fill>
        <patternFill patternType="solid">
          <fgColor rgb="FFBDBDBD"/>
          <bgColor rgb="FFBDBDBD"/>
        </patternFill>
      </fill>
    </dxf>
  </dxfs>
  <tableStyles count="2">
    <tableStyle name="Fill in Blanks JCB Mapping-style" pivot="0" count="3" xr9:uid="{00000000-0011-0000-FFFF-FFFF00000000}">
      <tableStyleElement type="headerRow" dxfId="85"/>
      <tableStyleElement type="firstRowStripe" dxfId="84"/>
      <tableStyleElement type="secondRowStripe" dxfId="83"/>
    </tableStyle>
    <tableStyle name="Fill in Blanks JCB Mapping-style 2" pivot="0" count="3" xr9:uid="{00000000-0011-0000-FFFF-FFFF01000000}">
      <tableStyleElement type="headerRow" dxfId="82"/>
      <tableStyleElement type="firstRowStripe" dxfId="81"/>
      <tableStyleElement type="secondRowStripe" dxfId="8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GA15" headerRowCount="0">
  <tableColumns count="1">
    <tableColumn id="1" xr3:uid="{00000000-0010-0000-0000-000001000000}" name="Column1"/>
  </tableColumns>
  <tableStyleInfo name="Fill in Blanks JCB Mapping-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GA12:GA14">
  <tableColumns count="1">
    <tableColumn id="1" xr3:uid="{00000000-0010-0000-0100-000001000000}" name="J"/>
  </tableColumns>
  <tableStyleInfo name="Fill in Blanks JCB Mapping-style 2"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2.v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Q70"/>
  <sheetViews>
    <sheetView workbookViewId="0"/>
  </sheetViews>
  <sheetFormatPr defaultColWidth="14.453125" defaultRowHeight="15" customHeight="1"/>
  <cols>
    <col min="1" max="1" width="3.08984375" customWidth="1"/>
    <col min="2" max="2" width="5.54296875" customWidth="1"/>
    <col min="3" max="3" width="4.54296875" customWidth="1"/>
    <col min="4" max="4" width="6.26953125" customWidth="1"/>
    <col min="5" max="5" width="4.7265625" customWidth="1"/>
    <col min="6" max="9" width="5.26953125" customWidth="1"/>
    <col min="10" max="10" width="5.08984375" customWidth="1"/>
    <col min="11" max="13" width="5.26953125" customWidth="1"/>
    <col min="14" max="14" width="5.08984375" customWidth="1"/>
    <col min="15" max="15" width="5.54296875" customWidth="1"/>
    <col min="16" max="16" width="6.08984375" customWidth="1"/>
    <col min="17" max="18" width="5.08984375" customWidth="1"/>
    <col min="19" max="19" width="5.26953125" customWidth="1"/>
    <col min="20" max="23" width="5.08984375" customWidth="1"/>
    <col min="24" max="25" width="5.26953125" customWidth="1"/>
    <col min="26" max="26" width="5.08984375" customWidth="1"/>
    <col min="27" max="32" width="5.26953125" customWidth="1"/>
    <col min="33" max="33" width="5.453125" customWidth="1"/>
    <col min="34" max="34" width="5.08984375" customWidth="1"/>
    <col min="35" max="35" width="5.26953125" customWidth="1"/>
    <col min="36" max="36" width="5.08984375" customWidth="1"/>
    <col min="37" max="37" width="5.26953125" customWidth="1"/>
    <col min="38" max="39" width="5.08984375" customWidth="1"/>
    <col min="40" max="41" width="6.26953125" customWidth="1"/>
  </cols>
  <sheetData>
    <row r="1" spans="1:43" ht="15" customHeight="1"/>
    <row r="2" spans="1:43" ht="15" customHeight="1">
      <c r="A2" s="2"/>
      <c r="B2" s="4"/>
      <c r="C2" s="5"/>
      <c r="D2" s="5"/>
      <c r="E2" s="5"/>
      <c r="F2" s="5"/>
      <c r="G2" s="5"/>
      <c r="H2" s="5"/>
      <c r="I2" s="5"/>
      <c r="J2" s="5"/>
      <c r="K2" s="5"/>
      <c r="L2" s="5"/>
      <c r="M2" s="5"/>
      <c r="N2" s="5"/>
      <c r="O2" s="5"/>
      <c r="P2" s="215" t="s">
        <v>11</v>
      </c>
      <c r="Q2" s="196"/>
      <c r="R2" s="196"/>
      <c r="S2" s="196"/>
      <c r="T2" s="196"/>
      <c r="U2" s="196"/>
      <c r="V2" s="196"/>
      <c r="W2" s="196"/>
      <c r="X2" s="196"/>
      <c r="Y2" s="196"/>
      <c r="Z2" s="196"/>
      <c r="AA2" s="196"/>
      <c r="AB2" s="196"/>
      <c r="AC2" s="196"/>
      <c r="AD2" s="196"/>
      <c r="AE2" s="196"/>
      <c r="AF2" s="5"/>
      <c r="AG2" s="5"/>
      <c r="AH2" s="5"/>
      <c r="AI2" s="5"/>
      <c r="AJ2" s="5"/>
      <c r="AK2" s="5"/>
      <c r="AL2" s="5"/>
      <c r="AM2" s="5"/>
      <c r="AN2" s="5"/>
      <c r="AO2" s="4"/>
      <c r="AP2" s="2"/>
      <c r="AQ2" s="2"/>
    </row>
    <row r="3" spans="1:43">
      <c r="A3" s="2"/>
      <c r="B3" s="7"/>
      <c r="C3" s="2"/>
      <c r="D3" s="216" t="s">
        <v>12</v>
      </c>
      <c r="E3" s="196"/>
      <c r="F3" s="196"/>
      <c r="G3" s="196"/>
      <c r="H3" s="196"/>
      <c r="I3" s="196"/>
      <c r="J3" s="196"/>
      <c r="K3" s="217" t="s">
        <v>13</v>
      </c>
      <c r="L3" s="196"/>
      <c r="M3" s="218" t="s">
        <v>14</v>
      </c>
      <c r="N3" s="196"/>
      <c r="O3" s="196"/>
      <c r="P3" s="196"/>
      <c r="Q3" s="196"/>
      <c r="R3" s="196"/>
      <c r="S3" s="219" t="s">
        <v>15</v>
      </c>
      <c r="T3" s="196"/>
      <c r="U3" s="196"/>
      <c r="V3" s="196"/>
      <c r="W3" s="196"/>
      <c r="X3" s="196"/>
      <c r="Y3" s="196"/>
      <c r="Z3" s="196"/>
      <c r="AA3" s="196"/>
      <c r="AB3" s="195" t="s">
        <v>15</v>
      </c>
      <c r="AC3" s="196"/>
      <c r="AD3" s="197" t="s">
        <v>16</v>
      </c>
      <c r="AE3" s="196"/>
      <c r="AF3" s="196"/>
      <c r="AG3" s="198" t="s">
        <v>17</v>
      </c>
      <c r="AH3" s="196"/>
      <c r="AI3" s="196"/>
      <c r="AJ3" s="196"/>
      <c r="AK3" s="196"/>
      <c r="AL3" s="196"/>
      <c r="AM3" s="196"/>
      <c r="AN3" s="8">
        <v>7</v>
      </c>
      <c r="AO3" s="199" t="s">
        <v>18</v>
      </c>
      <c r="AP3" s="196"/>
      <c r="AQ3" s="196"/>
    </row>
    <row r="4" spans="1:43">
      <c r="A4" s="5"/>
      <c r="B4" s="7"/>
      <c r="C4" s="9" t="s">
        <v>19</v>
      </c>
      <c r="D4" s="10" t="s">
        <v>20</v>
      </c>
      <c r="E4" s="10" t="s">
        <v>21</v>
      </c>
      <c r="F4" s="10" t="s">
        <v>22</v>
      </c>
      <c r="G4" s="10" t="s">
        <v>23</v>
      </c>
      <c r="H4" s="10" t="s">
        <v>24</v>
      </c>
      <c r="I4" s="10" t="s">
        <v>25</v>
      </c>
      <c r="J4" s="10" t="s">
        <v>26</v>
      </c>
      <c r="K4" s="10" t="s">
        <v>27</v>
      </c>
      <c r="L4" s="10" t="s">
        <v>28</v>
      </c>
      <c r="M4" s="10" t="s">
        <v>29</v>
      </c>
      <c r="N4" s="10" t="s">
        <v>30</v>
      </c>
      <c r="O4" s="10" t="s">
        <v>31</v>
      </c>
      <c r="P4" s="10" t="s">
        <v>32</v>
      </c>
      <c r="Q4" s="10" t="s">
        <v>33</v>
      </c>
      <c r="R4" s="10" t="s">
        <v>34</v>
      </c>
      <c r="S4" s="10" t="s">
        <v>35</v>
      </c>
      <c r="T4" s="10" t="s">
        <v>36</v>
      </c>
      <c r="U4" s="10" t="s">
        <v>37</v>
      </c>
      <c r="V4" s="10" t="s">
        <v>38</v>
      </c>
      <c r="W4" s="10" t="s">
        <v>39</v>
      </c>
      <c r="X4" s="10" t="s">
        <v>40</v>
      </c>
      <c r="Y4" s="10" t="s">
        <v>16</v>
      </c>
      <c r="Z4" s="10" t="s">
        <v>41</v>
      </c>
      <c r="AA4" s="10" t="s">
        <v>42</v>
      </c>
      <c r="AB4" s="10" t="s">
        <v>43</v>
      </c>
      <c r="AC4" s="10" t="s">
        <v>44</v>
      </c>
      <c r="AD4" s="10" t="s">
        <v>45</v>
      </c>
      <c r="AE4" s="10" t="s">
        <v>35</v>
      </c>
      <c r="AF4" s="10" t="s">
        <v>36</v>
      </c>
      <c r="AG4" s="10" t="s">
        <v>46</v>
      </c>
      <c r="AH4" s="10" t="s">
        <v>38</v>
      </c>
      <c r="AI4" s="10" t="s">
        <v>47</v>
      </c>
      <c r="AJ4" s="10" t="s">
        <v>48</v>
      </c>
      <c r="AK4" s="10" t="s">
        <v>40</v>
      </c>
      <c r="AL4" s="10" t="s">
        <v>49</v>
      </c>
      <c r="AM4" s="10" t="s">
        <v>50</v>
      </c>
      <c r="AN4" s="8">
        <v>36</v>
      </c>
      <c r="AO4" s="199" t="s">
        <v>51</v>
      </c>
      <c r="AP4" s="196"/>
      <c r="AQ4" s="196"/>
    </row>
    <row r="5" spans="1:43">
      <c r="A5" s="5"/>
      <c r="B5" s="11" t="s">
        <v>52</v>
      </c>
      <c r="C5" s="5"/>
      <c r="D5" s="10">
        <v>7</v>
      </c>
      <c r="E5" s="10">
        <v>4</v>
      </c>
      <c r="F5" s="10">
        <v>32</v>
      </c>
      <c r="G5" s="10">
        <v>10</v>
      </c>
      <c r="H5" s="10">
        <v>29</v>
      </c>
      <c r="I5" s="10">
        <v>21</v>
      </c>
      <c r="J5" s="10">
        <v>7</v>
      </c>
      <c r="K5" s="10">
        <v>5</v>
      </c>
      <c r="L5" s="10">
        <v>11</v>
      </c>
      <c r="M5" s="10">
        <v>1</v>
      </c>
      <c r="N5" s="10">
        <v>4</v>
      </c>
      <c r="O5" s="10">
        <v>4</v>
      </c>
      <c r="P5" s="10">
        <v>1</v>
      </c>
      <c r="Q5" s="10">
        <v>1</v>
      </c>
      <c r="R5" s="10">
        <v>1</v>
      </c>
      <c r="S5" s="10">
        <v>5</v>
      </c>
      <c r="T5" s="10">
        <v>5</v>
      </c>
      <c r="U5" s="10">
        <v>4</v>
      </c>
      <c r="V5" s="10">
        <v>4</v>
      </c>
      <c r="W5" s="10">
        <v>6</v>
      </c>
      <c r="X5" s="10">
        <v>17</v>
      </c>
      <c r="Y5" s="10">
        <v>9</v>
      </c>
      <c r="Z5" s="10">
        <v>6</v>
      </c>
      <c r="AA5" s="10">
        <v>9</v>
      </c>
      <c r="AB5" s="10">
        <v>22</v>
      </c>
      <c r="AC5" s="10">
        <v>26</v>
      </c>
      <c r="AD5" s="10">
        <v>12</v>
      </c>
      <c r="AE5" s="10">
        <v>14</v>
      </c>
      <c r="AF5" s="10">
        <v>31</v>
      </c>
      <c r="AG5" s="10">
        <v>7</v>
      </c>
      <c r="AH5" s="10">
        <v>7</v>
      </c>
      <c r="AI5" s="10">
        <v>9</v>
      </c>
      <c r="AJ5" s="10">
        <v>7</v>
      </c>
      <c r="AK5" s="10">
        <v>18</v>
      </c>
      <c r="AL5" s="10">
        <v>3</v>
      </c>
      <c r="AM5" s="10">
        <v>2</v>
      </c>
      <c r="AN5" s="8">
        <f t="shared" ref="AN5:AN21" si="0">SUM(D5:AM5)</f>
        <v>361</v>
      </c>
      <c r="AO5" s="200" t="s">
        <v>53</v>
      </c>
      <c r="AP5" s="196"/>
      <c r="AQ5" s="2"/>
    </row>
    <row r="6" spans="1:43">
      <c r="A6" s="11">
        <v>1</v>
      </c>
      <c r="B6" s="12" t="s">
        <v>54</v>
      </c>
      <c r="C6" s="12">
        <v>3</v>
      </c>
      <c r="D6" s="14">
        <v>21</v>
      </c>
      <c r="E6" s="14">
        <v>12</v>
      </c>
      <c r="F6" s="14">
        <v>96</v>
      </c>
      <c r="G6" s="14">
        <v>30</v>
      </c>
      <c r="H6" s="14">
        <v>87</v>
      </c>
      <c r="I6" s="14">
        <v>63</v>
      </c>
      <c r="J6" s="14">
        <v>21</v>
      </c>
      <c r="K6" s="14">
        <v>15</v>
      </c>
      <c r="L6" s="14">
        <v>33</v>
      </c>
      <c r="M6" s="14">
        <v>3</v>
      </c>
      <c r="N6" s="14">
        <v>12</v>
      </c>
      <c r="O6" s="14">
        <v>12</v>
      </c>
      <c r="P6" s="14">
        <v>3</v>
      </c>
      <c r="Q6" s="14">
        <v>3</v>
      </c>
      <c r="R6" s="14">
        <v>3</v>
      </c>
      <c r="S6" s="14">
        <v>15</v>
      </c>
      <c r="T6" s="14">
        <v>15</v>
      </c>
      <c r="U6" s="14">
        <v>12</v>
      </c>
      <c r="V6" s="14">
        <v>12</v>
      </c>
      <c r="W6" s="14">
        <v>18</v>
      </c>
      <c r="X6" s="14">
        <v>51</v>
      </c>
      <c r="Y6" s="14">
        <v>27</v>
      </c>
      <c r="Z6" s="14">
        <v>18</v>
      </c>
      <c r="AA6" s="14">
        <v>27</v>
      </c>
      <c r="AB6" s="14">
        <v>66</v>
      </c>
      <c r="AC6" s="14">
        <v>78</v>
      </c>
      <c r="AD6" s="14">
        <v>36</v>
      </c>
      <c r="AE6" s="14">
        <v>42</v>
      </c>
      <c r="AF6" s="14">
        <v>93</v>
      </c>
      <c r="AG6" s="14">
        <v>21</v>
      </c>
      <c r="AH6" s="14">
        <v>21</v>
      </c>
      <c r="AI6" s="14">
        <v>27</v>
      </c>
      <c r="AJ6" s="14">
        <v>21</v>
      </c>
      <c r="AK6" s="14">
        <v>54</v>
      </c>
      <c r="AL6" s="14">
        <v>9</v>
      </c>
      <c r="AM6" s="14">
        <v>6</v>
      </c>
      <c r="AN6" s="8">
        <f t="shared" si="0"/>
        <v>1083</v>
      </c>
      <c r="AO6" s="220">
        <f>SUM(AN6:AN7)</f>
        <v>2527</v>
      </c>
      <c r="AP6" s="2"/>
      <c r="AQ6" s="2"/>
    </row>
    <row r="7" spans="1:43">
      <c r="A7" s="11">
        <v>2</v>
      </c>
      <c r="B7" s="12" t="s">
        <v>55</v>
      </c>
      <c r="C7" s="12">
        <v>4</v>
      </c>
      <c r="D7" s="14">
        <v>28</v>
      </c>
      <c r="E7" s="14">
        <v>16</v>
      </c>
      <c r="F7" s="14">
        <v>128</v>
      </c>
      <c r="G7" s="14">
        <v>40</v>
      </c>
      <c r="H7" s="14">
        <v>116</v>
      </c>
      <c r="I7" s="14">
        <v>84</v>
      </c>
      <c r="J7" s="14">
        <v>28</v>
      </c>
      <c r="K7" s="14">
        <v>20</v>
      </c>
      <c r="L7" s="14">
        <v>44</v>
      </c>
      <c r="M7" s="14">
        <v>4</v>
      </c>
      <c r="N7" s="14">
        <v>16</v>
      </c>
      <c r="O7" s="14">
        <v>16</v>
      </c>
      <c r="P7" s="14">
        <v>4</v>
      </c>
      <c r="Q7" s="14">
        <v>4</v>
      </c>
      <c r="R7" s="14">
        <v>4</v>
      </c>
      <c r="S7" s="14">
        <v>20</v>
      </c>
      <c r="T7" s="14">
        <v>20</v>
      </c>
      <c r="U7" s="14">
        <v>16</v>
      </c>
      <c r="V7" s="14">
        <v>16</v>
      </c>
      <c r="W7" s="14">
        <v>24</v>
      </c>
      <c r="X7" s="14">
        <v>68</v>
      </c>
      <c r="Y7" s="14">
        <v>36</v>
      </c>
      <c r="Z7" s="14">
        <v>24</v>
      </c>
      <c r="AA7" s="14">
        <v>36</v>
      </c>
      <c r="AB7" s="14">
        <v>88</v>
      </c>
      <c r="AC7" s="14">
        <v>104</v>
      </c>
      <c r="AD7" s="14">
        <v>48</v>
      </c>
      <c r="AE7" s="14">
        <v>56</v>
      </c>
      <c r="AF7" s="14">
        <v>124</v>
      </c>
      <c r="AG7" s="14">
        <v>28</v>
      </c>
      <c r="AH7" s="14">
        <v>28</v>
      </c>
      <c r="AI7" s="14">
        <v>36</v>
      </c>
      <c r="AJ7" s="14">
        <v>28</v>
      </c>
      <c r="AK7" s="14">
        <v>72</v>
      </c>
      <c r="AL7" s="14">
        <v>12</v>
      </c>
      <c r="AM7" s="14">
        <v>8</v>
      </c>
      <c r="AN7" s="8">
        <f t="shared" si="0"/>
        <v>1444</v>
      </c>
      <c r="AO7" s="202"/>
      <c r="AP7" s="2"/>
      <c r="AQ7" s="2"/>
    </row>
    <row r="8" spans="1:43">
      <c r="A8" s="11">
        <v>3</v>
      </c>
      <c r="B8" s="12" t="s">
        <v>58</v>
      </c>
      <c r="C8" s="12">
        <v>11</v>
      </c>
      <c r="D8" s="14">
        <v>77</v>
      </c>
      <c r="E8" s="14">
        <v>44</v>
      </c>
      <c r="F8" s="14">
        <v>352</v>
      </c>
      <c r="G8" s="14">
        <v>110</v>
      </c>
      <c r="H8" s="14">
        <v>319</v>
      </c>
      <c r="I8" s="14">
        <v>231</v>
      </c>
      <c r="J8" s="14">
        <v>77</v>
      </c>
      <c r="K8" s="14">
        <v>55</v>
      </c>
      <c r="L8" s="14">
        <v>121</v>
      </c>
      <c r="M8" s="14">
        <v>11</v>
      </c>
      <c r="N8" s="14">
        <v>44</v>
      </c>
      <c r="O8" s="14">
        <v>44</v>
      </c>
      <c r="P8" s="14">
        <v>11</v>
      </c>
      <c r="Q8" s="14">
        <v>11</v>
      </c>
      <c r="R8" s="14">
        <v>11</v>
      </c>
      <c r="S8" s="14">
        <v>55</v>
      </c>
      <c r="T8" s="14">
        <v>55</v>
      </c>
      <c r="U8" s="14">
        <v>44</v>
      </c>
      <c r="V8" s="14">
        <v>44</v>
      </c>
      <c r="W8" s="14">
        <v>66</v>
      </c>
      <c r="X8" s="14">
        <v>187</v>
      </c>
      <c r="Y8" s="14">
        <v>99</v>
      </c>
      <c r="Z8" s="14">
        <v>66</v>
      </c>
      <c r="AA8" s="14">
        <v>99</v>
      </c>
      <c r="AB8" s="14">
        <v>242</v>
      </c>
      <c r="AC8" s="14">
        <v>286</v>
      </c>
      <c r="AD8" s="14">
        <v>132</v>
      </c>
      <c r="AE8" s="14">
        <v>154</v>
      </c>
      <c r="AF8" s="14">
        <v>341</v>
      </c>
      <c r="AG8" s="14">
        <v>77</v>
      </c>
      <c r="AH8" s="14">
        <v>77</v>
      </c>
      <c r="AI8" s="14">
        <v>99</v>
      </c>
      <c r="AJ8" s="14">
        <v>77</v>
      </c>
      <c r="AK8" s="14">
        <v>198</v>
      </c>
      <c r="AL8" s="14">
        <v>33</v>
      </c>
      <c r="AM8" s="14">
        <v>22</v>
      </c>
      <c r="AN8" s="8">
        <f t="shared" si="0"/>
        <v>3971</v>
      </c>
      <c r="AO8" s="221">
        <f>SUM(AN8:AN12)</f>
        <v>12996</v>
      </c>
      <c r="AP8" s="2"/>
      <c r="AQ8" s="2"/>
    </row>
    <row r="9" spans="1:43">
      <c r="A9" s="11">
        <v>4</v>
      </c>
      <c r="B9" s="12" t="s">
        <v>60</v>
      </c>
      <c r="C9" s="12">
        <v>5</v>
      </c>
      <c r="D9" s="14">
        <v>35</v>
      </c>
      <c r="E9" s="14">
        <v>20</v>
      </c>
      <c r="F9" s="14">
        <v>160</v>
      </c>
      <c r="G9" s="14">
        <v>50</v>
      </c>
      <c r="H9" s="14">
        <v>145</v>
      </c>
      <c r="I9" s="14">
        <v>105</v>
      </c>
      <c r="J9" s="14">
        <v>35</v>
      </c>
      <c r="K9" s="14">
        <v>25</v>
      </c>
      <c r="L9" s="14">
        <v>55</v>
      </c>
      <c r="M9" s="14">
        <v>5</v>
      </c>
      <c r="N9" s="14">
        <v>20</v>
      </c>
      <c r="O9" s="14">
        <v>20</v>
      </c>
      <c r="P9" s="14">
        <v>5</v>
      </c>
      <c r="Q9" s="14">
        <v>5</v>
      </c>
      <c r="R9" s="14">
        <v>5</v>
      </c>
      <c r="S9" s="14">
        <v>25</v>
      </c>
      <c r="T9" s="14">
        <v>25</v>
      </c>
      <c r="U9" s="14">
        <v>20</v>
      </c>
      <c r="V9" s="14">
        <v>20</v>
      </c>
      <c r="W9" s="14">
        <v>30</v>
      </c>
      <c r="X9" s="14">
        <v>85</v>
      </c>
      <c r="Y9" s="14">
        <v>45</v>
      </c>
      <c r="Z9" s="14">
        <v>30</v>
      </c>
      <c r="AA9" s="14">
        <v>45</v>
      </c>
      <c r="AB9" s="14">
        <v>110</v>
      </c>
      <c r="AC9" s="14">
        <v>130</v>
      </c>
      <c r="AD9" s="14">
        <v>60</v>
      </c>
      <c r="AE9" s="14">
        <v>70</v>
      </c>
      <c r="AF9" s="14">
        <v>155</v>
      </c>
      <c r="AG9" s="14">
        <v>35</v>
      </c>
      <c r="AH9" s="14">
        <v>35</v>
      </c>
      <c r="AI9" s="14">
        <v>45</v>
      </c>
      <c r="AJ9" s="14">
        <v>35</v>
      </c>
      <c r="AK9" s="14">
        <v>90</v>
      </c>
      <c r="AL9" s="14">
        <v>15</v>
      </c>
      <c r="AM9" s="14">
        <v>10</v>
      </c>
      <c r="AN9" s="8">
        <f t="shared" si="0"/>
        <v>1805</v>
      </c>
      <c r="AO9" s="208"/>
      <c r="AP9" s="2"/>
      <c r="AQ9" s="2"/>
    </row>
    <row r="10" spans="1:43">
      <c r="A10" s="11">
        <v>5</v>
      </c>
      <c r="B10" s="12" t="s">
        <v>63</v>
      </c>
      <c r="C10" s="12">
        <v>9</v>
      </c>
      <c r="D10" s="14">
        <v>63</v>
      </c>
      <c r="E10" s="14">
        <v>36</v>
      </c>
      <c r="F10" s="14">
        <v>288</v>
      </c>
      <c r="G10" s="14">
        <v>90</v>
      </c>
      <c r="H10" s="14">
        <v>261</v>
      </c>
      <c r="I10" s="14">
        <v>189</v>
      </c>
      <c r="J10" s="14">
        <v>63</v>
      </c>
      <c r="K10" s="14">
        <v>45</v>
      </c>
      <c r="L10" s="14">
        <v>99</v>
      </c>
      <c r="M10" s="14">
        <v>9</v>
      </c>
      <c r="N10" s="14">
        <v>36</v>
      </c>
      <c r="O10" s="14">
        <v>36</v>
      </c>
      <c r="P10" s="14">
        <v>9</v>
      </c>
      <c r="Q10" s="14">
        <v>9</v>
      </c>
      <c r="R10" s="14">
        <v>9</v>
      </c>
      <c r="S10" s="14">
        <v>45</v>
      </c>
      <c r="T10" s="14">
        <v>45</v>
      </c>
      <c r="U10" s="14">
        <v>36</v>
      </c>
      <c r="V10" s="14">
        <v>36</v>
      </c>
      <c r="W10" s="14">
        <v>54</v>
      </c>
      <c r="X10" s="14">
        <v>153</v>
      </c>
      <c r="Y10" s="14">
        <v>81</v>
      </c>
      <c r="Z10" s="14">
        <v>54</v>
      </c>
      <c r="AA10" s="14">
        <v>81</v>
      </c>
      <c r="AB10" s="14">
        <v>198</v>
      </c>
      <c r="AC10" s="14">
        <v>234</v>
      </c>
      <c r="AD10" s="14">
        <v>108</v>
      </c>
      <c r="AE10" s="14">
        <v>126</v>
      </c>
      <c r="AF10" s="14">
        <v>279</v>
      </c>
      <c r="AG10" s="14">
        <v>63</v>
      </c>
      <c r="AH10" s="14">
        <v>63</v>
      </c>
      <c r="AI10" s="14">
        <v>81</v>
      </c>
      <c r="AJ10" s="14">
        <v>63</v>
      </c>
      <c r="AK10" s="14">
        <v>162</v>
      </c>
      <c r="AL10" s="14">
        <v>27</v>
      </c>
      <c r="AM10" s="14">
        <v>18</v>
      </c>
      <c r="AN10" s="8">
        <f t="shared" si="0"/>
        <v>3249</v>
      </c>
      <c r="AO10" s="208"/>
      <c r="AP10" s="2"/>
      <c r="AQ10" s="2"/>
    </row>
    <row r="11" spans="1:43">
      <c r="A11" s="11">
        <v>6</v>
      </c>
      <c r="B11" s="12" t="s">
        <v>65</v>
      </c>
      <c r="C11" s="12">
        <v>7</v>
      </c>
      <c r="D11" s="14">
        <v>49</v>
      </c>
      <c r="E11" s="14">
        <v>28</v>
      </c>
      <c r="F11" s="14">
        <v>224</v>
      </c>
      <c r="G11" s="14">
        <v>70</v>
      </c>
      <c r="H11" s="14">
        <v>203</v>
      </c>
      <c r="I11" s="14">
        <v>147</v>
      </c>
      <c r="J11" s="14">
        <v>49</v>
      </c>
      <c r="K11" s="14">
        <v>35</v>
      </c>
      <c r="L11" s="14">
        <v>77</v>
      </c>
      <c r="M11" s="14">
        <v>7</v>
      </c>
      <c r="N11" s="14">
        <v>28</v>
      </c>
      <c r="O11" s="14">
        <v>28</v>
      </c>
      <c r="P11" s="14">
        <v>7</v>
      </c>
      <c r="Q11" s="14">
        <v>7</v>
      </c>
      <c r="R11" s="14">
        <v>7</v>
      </c>
      <c r="S11" s="14">
        <v>35</v>
      </c>
      <c r="T11" s="14">
        <v>35</v>
      </c>
      <c r="U11" s="14">
        <v>28</v>
      </c>
      <c r="V11" s="14">
        <v>28</v>
      </c>
      <c r="W11" s="14">
        <v>42</v>
      </c>
      <c r="X11" s="14">
        <v>119</v>
      </c>
      <c r="Y11" s="14">
        <v>63</v>
      </c>
      <c r="Z11" s="14">
        <v>42</v>
      </c>
      <c r="AA11" s="14">
        <v>63</v>
      </c>
      <c r="AB11" s="14">
        <v>154</v>
      </c>
      <c r="AC11" s="14">
        <v>182</v>
      </c>
      <c r="AD11" s="14">
        <v>84</v>
      </c>
      <c r="AE11" s="14">
        <v>98</v>
      </c>
      <c r="AF11" s="14">
        <v>217</v>
      </c>
      <c r="AG11" s="14">
        <v>49</v>
      </c>
      <c r="AH11" s="14">
        <v>49</v>
      </c>
      <c r="AI11" s="14">
        <v>63</v>
      </c>
      <c r="AJ11" s="14">
        <v>49</v>
      </c>
      <c r="AK11" s="14">
        <v>126</v>
      </c>
      <c r="AL11" s="14">
        <v>21</v>
      </c>
      <c r="AM11" s="14">
        <v>14</v>
      </c>
      <c r="AN11" s="8">
        <f t="shared" si="0"/>
        <v>2527</v>
      </c>
      <c r="AO11" s="208"/>
      <c r="AP11" s="2"/>
      <c r="AQ11" s="2"/>
    </row>
    <row r="12" spans="1:43">
      <c r="A12" s="11">
        <v>7</v>
      </c>
      <c r="B12" s="12" t="s">
        <v>67</v>
      </c>
      <c r="C12" s="12">
        <v>4</v>
      </c>
      <c r="D12" s="14">
        <v>28</v>
      </c>
      <c r="E12" s="14">
        <v>16</v>
      </c>
      <c r="F12" s="14">
        <v>128</v>
      </c>
      <c r="G12" s="14">
        <v>40</v>
      </c>
      <c r="H12" s="14">
        <v>116</v>
      </c>
      <c r="I12" s="14">
        <v>84</v>
      </c>
      <c r="J12" s="14">
        <v>28</v>
      </c>
      <c r="K12" s="14">
        <v>20</v>
      </c>
      <c r="L12" s="14">
        <v>44</v>
      </c>
      <c r="M12" s="14">
        <v>4</v>
      </c>
      <c r="N12" s="14">
        <v>16</v>
      </c>
      <c r="O12" s="14">
        <v>16</v>
      </c>
      <c r="P12" s="14">
        <v>4</v>
      </c>
      <c r="Q12" s="14">
        <v>4</v>
      </c>
      <c r="R12" s="14">
        <v>4</v>
      </c>
      <c r="S12" s="14">
        <v>20</v>
      </c>
      <c r="T12" s="14">
        <v>20</v>
      </c>
      <c r="U12" s="14">
        <v>16</v>
      </c>
      <c r="V12" s="14">
        <v>16</v>
      </c>
      <c r="W12" s="14">
        <v>24</v>
      </c>
      <c r="X12" s="14">
        <v>68</v>
      </c>
      <c r="Y12" s="14">
        <v>36</v>
      </c>
      <c r="Z12" s="14">
        <v>24</v>
      </c>
      <c r="AA12" s="14">
        <v>36</v>
      </c>
      <c r="AB12" s="14">
        <v>88</v>
      </c>
      <c r="AC12" s="14">
        <v>104</v>
      </c>
      <c r="AD12" s="14">
        <v>48</v>
      </c>
      <c r="AE12" s="14">
        <v>56</v>
      </c>
      <c r="AF12" s="14">
        <v>124</v>
      </c>
      <c r="AG12" s="14">
        <v>28</v>
      </c>
      <c r="AH12" s="14">
        <v>28</v>
      </c>
      <c r="AI12" s="14">
        <v>36</v>
      </c>
      <c r="AJ12" s="14">
        <v>28</v>
      </c>
      <c r="AK12" s="14">
        <v>72</v>
      </c>
      <c r="AL12" s="14">
        <v>12</v>
      </c>
      <c r="AM12" s="14">
        <v>8</v>
      </c>
      <c r="AN12" s="8">
        <f t="shared" si="0"/>
        <v>1444</v>
      </c>
      <c r="AO12" s="202"/>
      <c r="AP12" s="2"/>
      <c r="AQ12" s="2"/>
    </row>
    <row r="13" spans="1:43">
      <c r="A13" s="11">
        <v>8</v>
      </c>
      <c r="B13" s="12" t="s">
        <v>68</v>
      </c>
      <c r="C13" s="12">
        <v>11</v>
      </c>
      <c r="D13" s="14">
        <v>77</v>
      </c>
      <c r="E13" s="14">
        <v>44</v>
      </c>
      <c r="F13" s="14">
        <v>352</v>
      </c>
      <c r="G13" s="14">
        <v>110</v>
      </c>
      <c r="H13" s="14">
        <v>319</v>
      </c>
      <c r="I13" s="14">
        <v>231</v>
      </c>
      <c r="J13" s="14">
        <v>77</v>
      </c>
      <c r="K13" s="14">
        <v>55</v>
      </c>
      <c r="L13" s="14">
        <v>121</v>
      </c>
      <c r="M13" s="14">
        <v>11</v>
      </c>
      <c r="N13" s="14">
        <v>44</v>
      </c>
      <c r="O13" s="14">
        <v>44</v>
      </c>
      <c r="P13" s="14">
        <v>11</v>
      </c>
      <c r="Q13" s="14">
        <v>11</v>
      </c>
      <c r="R13" s="14">
        <v>11</v>
      </c>
      <c r="S13" s="14">
        <v>55</v>
      </c>
      <c r="T13" s="14">
        <v>55</v>
      </c>
      <c r="U13" s="14">
        <v>44</v>
      </c>
      <c r="V13" s="14">
        <v>44</v>
      </c>
      <c r="W13" s="14">
        <v>66</v>
      </c>
      <c r="X13" s="14">
        <v>187</v>
      </c>
      <c r="Y13" s="14">
        <v>99</v>
      </c>
      <c r="Z13" s="14">
        <v>66</v>
      </c>
      <c r="AA13" s="14">
        <v>99</v>
      </c>
      <c r="AB13" s="14">
        <v>242</v>
      </c>
      <c r="AC13" s="14">
        <v>286</v>
      </c>
      <c r="AD13" s="14">
        <v>132</v>
      </c>
      <c r="AE13" s="14">
        <v>154</v>
      </c>
      <c r="AF13" s="14">
        <v>341</v>
      </c>
      <c r="AG13" s="14">
        <v>77</v>
      </c>
      <c r="AH13" s="14">
        <v>77</v>
      </c>
      <c r="AI13" s="14">
        <v>99</v>
      </c>
      <c r="AJ13" s="14">
        <v>77</v>
      </c>
      <c r="AK13" s="14">
        <v>198</v>
      </c>
      <c r="AL13" s="14">
        <v>33</v>
      </c>
      <c r="AM13" s="14">
        <v>22</v>
      </c>
      <c r="AN13" s="8">
        <f t="shared" si="0"/>
        <v>3971</v>
      </c>
      <c r="AO13" s="222">
        <f>SUM(AN13:AN14)</f>
        <v>7942</v>
      </c>
      <c r="AP13" s="2"/>
      <c r="AQ13" s="2"/>
    </row>
    <row r="14" spans="1:43">
      <c r="A14" s="11">
        <v>9</v>
      </c>
      <c r="B14" s="12" t="s">
        <v>48</v>
      </c>
      <c r="C14" s="12">
        <v>11</v>
      </c>
      <c r="D14" s="14">
        <v>77</v>
      </c>
      <c r="E14" s="14">
        <v>44</v>
      </c>
      <c r="F14" s="14">
        <v>352</v>
      </c>
      <c r="G14" s="14">
        <v>110</v>
      </c>
      <c r="H14" s="14">
        <v>319</v>
      </c>
      <c r="I14" s="14">
        <v>231</v>
      </c>
      <c r="J14" s="14">
        <v>77</v>
      </c>
      <c r="K14" s="14">
        <v>55</v>
      </c>
      <c r="L14" s="14">
        <v>121</v>
      </c>
      <c r="M14" s="14">
        <v>11</v>
      </c>
      <c r="N14" s="14">
        <v>44</v>
      </c>
      <c r="O14" s="14">
        <v>44</v>
      </c>
      <c r="P14" s="14">
        <v>11</v>
      </c>
      <c r="Q14" s="14">
        <v>11</v>
      </c>
      <c r="R14" s="14">
        <v>11</v>
      </c>
      <c r="S14" s="14">
        <v>55</v>
      </c>
      <c r="T14" s="14">
        <v>55</v>
      </c>
      <c r="U14" s="14">
        <v>44</v>
      </c>
      <c r="V14" s="14">
        <v>44</v>
      </c>
      <c r="W14" s="14">
        <v>66</v>
      </c>
      <c r="X14" s="14">
        <v>187</v>
      </c>
      <c r="Y14" s="14">
        <v>99</v>
      </c>
      <c r="Z14" s="14">
        <v>66</v>
      </c>
      <c r="AA14" s="14">
        <v>99</v>
      </c>
      <c r="AB14" s="14">
        <v>242</v>
      </c>
      <c r="AC14" s="14">
        <v>286</v>
      </c>
      <c r="AD14" s="14">
        <v>132</v>
      </c>
      <c r="AE14" s="14">
        <v>154</v>
      </c>
      <c r="AF14" s="14">
        <v>341</v>
      </c>
      <c r="AG14" s="14">
        <v>77</v>
      </c>
      <c r="AH14" s="14">
        <v>77</v>
      </c>
      <c r="AI14" s="14">
        <v>99</v>
      </c>
      <c r="AJ14" s="14">
        <v>77</v>
      </c>
      <c r="AK14" s="14">
        <v>198</v>
      </c>
      <c r="AL14" s="14">
        <v>33</v>
      </c>
      <c r="AM14" s="14">
        <v>22</v>
      </c>
      <c r="AN14" s="8">
        <f t="shared" si="0"/>
        <v>3971</v>
      </c>
      <c r="AO14" s="202"/>
      <c r="AP14" s="2"/>
      <c r="AQ14" s="2"/>
    </row>
    <row r="15" spans="1:43">
      <c r="A15" s="11">
        <v>10</v>
      </c>
      <c r="B15" s="12" t="s">
        <v>73</v>
      </c>
      <c r="C15" s="12">
        <v>13</v>
      </c>
      <c r="D15" s="14">
        <v>91</v>
      </c>
      <c r="E15" s="14">
        <v>52</v>
      </c>
      <c r="F15" s="14">
        <v>416</v>
      </c>
      <c r="G15" s="14">
        <v>130</v>
      </c>
      <c r="H15" s="14">
        <v>377</v>
      </c>
      <c r="I15" s="14">
        <v>273</v>
      </c>
      <c r="J15" s="14">
        <v>91</v>
      </c>
      <c r="K15" s="14">
        <v>65</v>
      </c>
      <c r="L15" s="14">
        <v>143</v>
      </c>
      <c r="M15" s="14">
        <v>13</v>
      </c>
      <c r="N15" s="14">
        <v>52</v>
      </c>
      <c r="O15" s="14">
        <v>52</v>
      </c>
      <c r="P15" s="14">
        <v>13</v>
      </c>
      <c r="Q15" s="14">
        <v>13</v>
      </c>
      <c r="R15" s="14">
        <v>13</v>
      </c>
      <c r="S15" s="14">
        <v>65</v>
      </c>
      <c r="T15" s="14">
        <v>65</v>
      </c>
      <c r="U15" s="14">
        <v>52</v>
      </c>
      <c r="V15" s="14">
        <v>52</v>
      </c>
      <c r="W15" s="14">
        <v>78</v>
      </c>
      <c r="X15" s="14">
        <v>221</v>
      </c>
      <c r="Y15" s="14">
        <v>117</v>
      </c>
      <c r="Z15" s="14">
        <v>78</v>
      </c>
      <c r="AA15" s="14">
        <v>117</v>
      </c>
      <c r="AB15" s="14">
        <v>286</v>
      </c>
      <c r="AC15" s="14">
        <v>338</v>
      </c>
      <c r="AD15" s="14">
        <v>156</v>
      </c>
      <c r="AE15" s="14">
        <v>182</v>
      </c>
      <c r="AF15" s="14">
        <v>403</v>
      </c>
      <c r="AG15" s="14">
        <v>91</v>
      </c>
      <c r="AH15" s="14">
        <v>91</v>
      </c>
      <c r="AI15" s="14">
        <v>117</v>
      </c>
      <c r="AJ15" s="14">
        <v>91</v>
      </c>
      <c r="AK15" s="14">
        <v>234</v>
      </c>
      <c r="AL15" s="14">
        <v>39</v>
      </c>
      <c r="AM15" s="14">
        <v>26</v>
      </c>
      <c r="AN15" s="8">
        <f t="shared" si="0"/>
        <v>4693</v>
      </c>
      <c r="AO15" s="223">
        <f>SUM(AN15:AN17)</f>
        <v>11191</v>
      </c>
      <c r="AP15" s="2"/>
      <c r="AQ15" s="2"/>
    </row>
    <row r="16" spans="1:43">
      <c r="A16" s="11">
        <v>11</v>
      </c>
      <c r="B16" s="12" t="s">
        <v>75</v>
      </c>
      <c r="C16" s="12">
        <v>5</v>
      </c>
      <c r="D16" s="14">
        <v>35</v>
      </c>
      <c r="E16" s="14">
        <v>20</v>
      </c>
      <c r="F16" s="14">
        <v>160</v>
      </c>
      <c r="G16" s="14">
        <v>50</v>
      </c>
      <c r="H16" s="14">
        <v>145</v>
      </c>
      <c r="I16" s="14">
        <v>105</v>
      </c>
      <c r="J16" s="14">
        <v>35</v>
      </c>
      <c r="K16" s="14">
        <v>25</v>
      </c>
      <c r="L16" s="14">
        <v>55</v>
      </c>
      <c r="M16" s="14">
        <v>5</v>
      </c>
      <c r="N16" s="14">
        <v>20</v>
      </c>
      <c r="O16" s="14">
        <v>20</v>
      </c>
      <c r="P16" s="14">
        <v>5</v>
      </c>
      <c r="Q16" s="14">
        <v>5</v>
      </c>
      <c r="R16" s="14">
        <v>5</v>
      </c>
      <c r="S16" s="14">
        <v>25</v>
      </c>
      <c r="T16" s="14">
        <v>25</v>
      </c>
      <c r="U16" s="14">
        <v>20</v>
      </c>
      <c r="V16" s="14">
        <v>20</v>
      </c>
      <c r="W16" s="14">
        <v>30</v>
      </c>
      <c r="X16" s="14">
        <v>85</v>
      </c>
      <c r="Y16" s="14">
        <v>45</v>
      </c>
      <c r="Z16" s="14">
        <v>30</v>
      </c>
      <c r="AA16" s="14">
        <v>45</v>
      </c>
      <c r="AB16" s="14">
        <v>110</v>
      </c>
      <c r="AC16" s="14">
        <v>130</v>
      </c>
      <c r="AD16" s="14">
        <v>60</v>
      </c>
      <c r="AE16" s="14">
        <v>70</v>
      </c>
      <c r="AF16" s="14">
        <v>155</v>
      </c>
      <c r="AG16" s="14">
        <v>35</v>
      </c>
      <c r="AH16" s="14">
        <v>35</v>
      </c>
      <c r="AI16" s="14">
        <v>45</v>
      </c>
      <c r="AJ16" s="14">
        <v>35</v>
      </c>
      <c r="AK16" s="14">
        <v>90</v>
      </c>
      <c r="AL16" s="14">
        <v>15</v>
      </c>
      <c r="AM16" s="14">
        <v>10</v>
      </c>
      <c r="AN16" s="8">
        <f t="shared" si="0"/>
        <v>1805</v>
      </c>
      <c r="AO16" s="208"/>
      <c r="AP16" s="2"/>
      <c r="AQ16" s="2"/>
    </row>
    <row r="17" spans="1:43">
      <c r="A17" s="11">
        <v>12</v>
      </c>
      <c r="B17" s="12" t="s">
        <v>77</v>
      </c>
      <c r="C17" s="12">
        <v>13</v>
      </c>
      <c r="D17" s="14">
        <v>91</v>
      </c>
      <c r="E17" s="14">
        <v>52</v>
      </c>
      <c r="F17" s="14">
        <v>416</v>
      </c>
      <c r="G17" s="14">
        <v>130</v>
      </c>
      <c r="H17" s="14">
        <v>377</v>
      </c>
      <c r="I17" s="14">
        <v>273</v>
      </c>
      <c r="J17" s="14">
        <v>91</v>
      </c>
      <c r="K17" s="14">
        <v>65</v>
      </c>
      <c r="L17" s="14">
        <v>143</v>
      </c>
      <c r="M17" s="14">
        <v>13</v>
      </c>
      <c r="N17" s="14">
        <v>52</v>
      </c>
      <c r="O17" s="14">
        <v>52</v>
      </c>
      <c r="P17" s="14">
        <v>13</v>
      </c>
      <c r="Q17" s="14">
        <v>13</v>
      </c>
      <c r="R17" s="14">
        <v>13</v>
      </c>
      <c r="S17" s="14">
        <v>65</v>
      </c>
      <c r="T17" s="14">
        <v>65</v>
      </c>
      <c r="U17" s="14">
        <v>52</v>
      </c>
      <c r="V17" s="14">
        <v>52</v>
      </c>
      <c r="W17" s="14">
        <v>78</v>
      </c>
      <c r="X17" s="14">
        <v>221</v>
      </c>
      <c r="Y17" s="14">
        <v>117</v>
      </c>
      <c r="Z17" s="14">
        <v>78</v>
      </c>
      <c r="AA17" s="14">
        <v>117</v>
      </c>
      <c r="AB17" s="14">
        <v>286</v>
      </c>
      <c r="AC17" s="14">
        <v>338</v>
      </c>
      <c r="AD17" s="14">
        <v>156</v>
      </c>
      <c r="AE17" s="14">
        <v>182</v>
      </c>
      <c r="AF17" s="14">
        <v>403</v>
      </c>
      <c r="AG17" s="14">
        <v>91</v>
      </c>
      <c r="AH17" s="14">
        <v>91</v>
      </c>
      <c r="AI17" s="14">
        <v>117</v>
      </c>
      <c r="AJ17" s="14">
        <v>91</v>
      </c>
      <c r="AK17" s="14">
        <v>234</v>
      </c>
      <c r="AL17" s="14">
        <v>39</v>
      </c>
      <c r="AM17" s="14">
        <v>26</v>
      </c>
      <c r="AN17" s="8">
        <f t="shared" si="0"/>
        <v>4693</v>
      </c>
      <c r="AO17" s="202"/>
      <c r="AP17" s="2"/>
      <c r="AQ17" s="2"/>
    </row>
    <row r="18" spans="1:43">
      <c r="A18" s="11">
        <v>13</v>
      </c>
      <c r="B18" s="12" t="s">
        <v>78</v>
      </c>
      <c r="C18" s="12">
        <v>20</v>
      </c>
      <c r="D18" s="14">
        <v>140</v>
      </c>
      <c r="E18" s="14">
        <v>80</v>
      </c>
      <c r="F18" s="14">
        <v>640</v>
      </c>
      <c r="G18" s="14">
        <v>200</v>
      </c>
      <c r="H18" s="14">
        <v>580</v>
      </c>
      <c r="I18" s="14">
        <v>420</v>
      </c>
      <c r="J18" s="14">
        <v>140</v>
      </c>
      <c r="K18" s="14">
        <v>100</v>
      </c>
      <c r="L18" s="14">
        <v>220</v>
      </c>
      <c r="M18" s="14">
        <v>20</v>
      </c>
      <c r="N18" s="14">
        <v>80</v>
      </c>
      <c r="O18" s="14">
        <v>80</v>
      </c>
      <c r="P18" s="14">
        <v>20</v>
      </c>
      <c r="Q18" s="14">
        <v>20</v>
      </c>
      <c r="R18" s="14">
        <v>20</v>
      </c>
      <c r="S18" s="14">
        <v>100</v>
      </c>
      <c r="T18" s="14">
        <v>100</v>
      </c>
      <c r="U18" s="14">
        <v>80</v>
      </c>
      <c r="V18" s="14">
        <v>80</v>
      </c>
      <c r="W18" s="14">
        <v>120</v>
      </c>
      <c r="X18" s="14">
        <v>340</v>
      </c>
      <c r="Y18" s="14">
        <v>180</v>
      </c>
      <c r="Z18" s="14">
        <v>120</v>
      </c>
      <c r="AA18" s="14">
        <v>180</v>
      </c>
      <c r="AB18" s="14">
        <v>440</v>
      </c>
      <c r="AC18" s="14">
        <v>520</v>
      </c>
      <c r="AD18" s="14">
        <v>240</v>
      </c>
      <c r="AE18" s="14">
        <v>280</v>
      </c>
      <c r="AF18" s="14">
        <v>620</v>
      </c>
      <c r="AG18" s="14">
        <v>140</v>
      </c>
      <c r="AH18" s="14">
        <v>140</v>
      </c>
      <c r="AI18" s="14">
        <v>180</v>
      </c>
      <c r="AJ18" s="14">
        <v>140</v>
      </c>
      <c r="AK18" s="14">
        <v>360</v>
      </c>
      <c r="AL18" s="14">
        <v>60</v>
      </c>
      <c r="AM18" s="14">
        <v>40</v>
      </c>
      <c r="AN18" s="8">
        <f t="shared" si="0"/>
        <v>7220</v>
      </c>
      <c r="AO18" s="39">
        <f>AN18</f>
        <v>7220</v>
      </c>
      <c r="AP18" s="4"/>
      <c r="AQ18" s="2"/>
    </row>
    <row r="19" spans="1:43">
      <c r="A19" s="11">
        <v>14</v>
      </c>
      <c r="B19" s="12" t="s">
        <v>151</v>
      </c>
      <c r="C19" s="12">
        <v>5</v>
      </c>
      <c r="D19" s="14">
        <v>35</v>
      </c>
      <c r="E19" s="14">
        <v>20</v>
      </c>
      <c r="F19" s="14">
        <v>160</v>
      </c>
      <c r="G19" s="14">
        <v>50</v>
      </c>
      <c r="H19" s="14">
        <v>145</v>
      </c>
      <c r="I19" s="14">
        <v>105</v>
      </c>
      <c r="J19" s="14">
        <v>35</v>
      </c>
      <c r="K19" s="14">
        <v>25</v>
      </c>
      <c r="L19" s="14">
        <v>55</v>
      </c>
      <c r="M19" s="14">
        <v>5</v>
      </c>
      <c r="N19" s="14">
        <v>20</v>
      </c>
      <c r="O19" s="14">
        <v>20</v>
      </c>
      <c r="P19" s="14">
        <v>5</v>
      </c>
      <c r="Q19" s="14">
        <v>5</v>
      </c>
      <c r="R19" s="14">
        <v>5</v>
      </c>
      <c r="S19" s="14">
        <v>25</v>
      </c>
      <c r="T19" s="14">
        <v>25</v>
      </c>
      <c r="U19" s="14">
        <v>20</v>
      </c>
      <c r="V19" s="14">
        <v>20</v>
      </c>
      <c r="W19" s="14">
        <v>30</v>
      </c>
      <c r="X19" s="14">
        <v>85</v>
      </c>
      <c r="Y19" s="14">
        <v>45</v>
      </c>
      <c r="Z19" s="14">
        <v>30</v>
      </c>
      <c r="AA19" s="14">
        <v>45</v>
      </c>
      <c r="AB19" s="14">
        <v>110</v>
      </c>
      <c r="AC19" s="14">
        <v>130</v>
      </c>
      <c r="AD19" s="14">
        <v>60</v>
      </c>
      <c r="AE19" s="14">
        <v>70</v>
      </c>
      <c r="AF19" s="14">
        <v>155</v>
      </c>
      <c r="AG19" s="14">
        <v>35</v>
      </c>
      <c r="AH19" s="14">
        <v>35</v>
      </c>
      <c r="AI19" s="14">
        <v>45</v>
      </c>
      <c r="AJ19" s="14">
        <v>35</v>
      </c>
      <c r="AK19" s="14">
        <v>90</v>
      </c>
      <c r="AL19" s="14">
        <v>15</v>
      </c>
      <c r="AM19" s="14">
        <v>10</v>
      </c>
      <c r="AN19" s="8">
        <f t="shared" si="0"/>
        <v>1805</v>
      </c>
      <c r="AO19" s="224">
        <f>SUM(AN19:AN21)</f>
        <v>6137</v>
      </c>
      <c r="AP19" s="2"/>
      <c r="AQ19" s="2"/>
    </row>
    <row r="20" spans="1:43">
      <c r="A20" s="11">
        <v>15</v>
      </c>
      <c r="B20" s="12" t="s">
        <v>249</v>
      </c>
      <c r="C20" s="12">
        <v>9</v>
      </c>
      <c r="D20" s="14">
        <v>63</v>
      </c>
      <c r="E20" s="14">
        <v>36</v>
      </c>
      <c r="F20" s="14">
        <v>288</v>
      </c>
      <c r="G20" s="14">
        <v>90</v>
      </c>
      <c r="H20" s="14">
        <v>261</v>
      </c>
      <c r="I20" s="14">
        <v>189</v>
      </c>
      <c r="J20" s="14">
        <v>63</v>
      </c>
      <c r="K20" s="14">
        <v>45</v>
      </c>
      <c r="L20" s="14">
        <v>99</v>
      </c>
      <c r="M20" s="14">
        <v>9</v>
      </c>
      <c r="N20" s="14">
        <v>36</v>
      </c>
      <c r="O20" s="14">
        <v>36</v>
      </c>
      <c r="P20" s="14">
        <v>9</v>
      </c>
      <c r="Q20" s="14">
        <v>9</v>
      </c>
      <c r="R20" s="14">
        <v>9</v>
      </c>
      <c r="S20" s="14">
        <v>45</v>
      </c>
      <c r="T20" s="14">
        <v>45</v>
      </c>
      <c r="U20" s="14">
        <v>36</v>
      </c>
      <c r="V20" s="14">
        <v>36</v>
      </c>
      <c r="W20" s="14">
        <v>54</v>
      </c>
      <c r="X20" s="14">
        <v>153</v>
      </c>
      <c r="Y20" s="14">
        <v>81</v>
      </c>
      <c r="Z20" s="14">
        <v>54</v>
      </c>
      <c r="AA20" s="14">
        <v>81</v>
      </c>
      <c r="AB20" s="14">
        <v>198</v>
      </c>
      <c r="AC20" s="14">
        <v>234</v>
      </c>
      <c r="AD20" s="14">
        <v>108</v>
      </c>
      <c r="AE20" s="14">
        <v>126</v>
      </c>
      <c r="AF20" s="14">
        <v>279</v>
      </c>
      <c r="AG20" s="14">
        <v>63</v>
      </c>
      <c r="AH20" s="14">
        <v>63</v>
      </c>
      <c r="AI20" s="14">
        <v>81</v>
      </c>
      <c r="AJ20" s="14">
        <v>63</v>
      </c>
      <c r="AK20" s="14">
        <v>162</v>
      </c>
      <c r="AL20" s="14">
        <v>27</v>
      </c>
      <c r="AM20" s="14">
        <v>18</v>
      </c>
      <c r="AN20" s="8">
        <f t="shared" si="0"/>
        <v>3249</v>
      </c>
      <c r="AO20" s="208"/>
      <c r="AP20" s="2"/>
      <c r="AQ20" s="2"/>
    </row>
    <row r="21" spans="1:43">
      <c r="A21" s="11">
        <v>16</v>
      </c>
      <c r="B21" s="12" t="s">
        <v>23</v>
      </c>
      <c r="C21" s="12">
        <v>3</v>
      </c>
      <c r="D21" s="14">
        <v>21</v>
      </c>
      <c r="E21" s="14">
        <v>12</v>
      </c>
      <c r="F21" s="14">
        <v>96</v>
      </c>
      <c r="G21" s="14">
        <v>30</v>
      </c>
      <c r="H21" s="14">
        <v>87</v>
      </c>
      <c r="I21" s="14">
        <v>63</v>
      </c>
      <c r="J21" s="14">
        <v>21</v>
      </c>
      <c r="K21" s="14">
        <v>15</v>
      </c>
      <c r="L21" s="14">
        <v>33</v>
      </c>
      <c r="M21" s="14">
        <v>3</v>
      </c>
      <c r="N21" s="14">
        <v>12</v>
      </c>
      <c r="O21" s="14">
        <v>12</v>
      </c>
      <c r="P21" s="14">
        <v>3</v>
      </c>
      <c r="Q21" s="14">
        <v>3</v>
      </c>
      <c r="R21" s="14">
        <v>3</v>
      </c>
      <c r="S21" s="14">
        <v>15</v>
      </c>
      <c r="T21" s="14">
        <v>15</v>
      </c>
      <c r="U21" s="14">
        <v>12</v>
      </c>
      <c r="V21" s="14">
        <v>12</v>
      </c>
      <c r="W21" s="14">
        <v>18</v>
      </c>
      <c r="X21" s="14">
        <v>51</v>
      </c>
      <c r="Y21" s="14">
        <v>27</v>
      </c>
      <c r="Z21" s="14">
        <v>18</v>
      </c>
      <c r="AA21" s="14">
        <v>27</v>
      </c>
      <c r="AB21" s="14">
        <v>66</v>
      </c>
      <c r="AC21" s="14">
        <v>78</v>
      </c>
      <c r="AD21" s="14">
        <v>36</v>
      </c>
      <c r="AE21" s="14">
        <v>42</v>
      </c>
      <c r="AF21" s="14">
        <v>93</v>
      </c>
      <c r="AG21" s="14">
        <v>21</v>
      </c>
      <c r="AH21" s="14">
        <v>21</v>
      </c>
      <c r="AI21" s="14">
        <v>27</v>
      </c>
      <c r="AJ21" s="14">
        <v>21</v>
      </c>
      <c r="AK21" s="14">
        <v>54</v>
      </c>
      <c r="AL21" s="14">
        <v>9</v>
      </c>
      <c r="AM21" s="14">
        <v>6</v>
      </c>
      <c r="AN21" s="8">
        <f t="shared" si="0"/>
        <v>1083</v>
      </c>
      <c r="AO21" s="202"/>
      <c r="AP21" s="2"/>
      <c r="AQ21" s="2"/>
    </row>
    <row r="22" spans="1:43">
      <c r="A22" s="4"/>
      <c r="B22" s="43"/>
      <c r="C22" s="12">
        <v>133</v>
      </c>
      <c r="D22" s="14">
        <f t="shared" ref="D22:AO22" si="1">SUM(D6:D21)</f>
        <v>931</v>
      </c>
      <c r="E22" s="14">
        <f t="shared" si="1"/>
        <v>532</v>
      </c>
      <c r="F22" s="14">
        <f t="shared" si="1"/>
        <v>4256</v>
      </c>
      <c r="G22" s="14">
        <f t="shared" si="1"/>
        <v>1330</v>
      </c>
      <c r="H22" s="14">
        <f t="shared" si="1"/>
        <v>3857</v>
      </c>
      <c r="I22" s="14">
        <f t="shared" si="1"/>
        <v>2793</v>
      </c>
      <c r="J22" s="14">
        <f t="shared" si="1"/>
        <v>931</v>
      </c>
      <c r="K22" s="14">
        <f t="shared" si="1"/>
        <v>665</v>
      </c>
      <c r="L22" s="14">
        <f t="shared" si="1"/>
        <v>1463</v>
      </c>
      <c r="M22" s="14">
        <f t="shared" si="1"/>
        <v>133</v>
      </c>
      <c r="N22" s="14">
        <f t="shared" si="1"/>
        <v>532</v>
      </c>
      <c r="O22" s="14">
        <f t="shared" si="1"/>
        <v>532</v>
      </c>
      <c r="P22" s="14">
        <f t="shared" si="1"/>
        <v>133</v>
      </c>
      <c r="Q22" s="14">
        <f t="shared" si="1"/>
        <v>133</v>
      </c>
      <c r="R22" s="14">
        <f t="shared" si="1"/>
        <v>133</v>
      </c>
      <c r="S22" s="14">
        <f t="shared" si="1"/>
        <v>665</v>
      </c>
      <c r="T22" s="14">
        <f t="shared" si="1"/>
        <v>665</v>
      </c>
      <c r="U22" s="14">
        <f t="shared" si="1"/>
        <v>532</v>
      </c>
      <c r="V22" s="14">
        <f t="shared" si="1"/>
        <v>532</v>
      </c>
      <c r="W22" s="14">
        <f t="shared" si="1"/>
        <v>798</v>
      </c>
      <c r="X22" s="14">
        <f t="shared" si="1"/>
        <v>2261</v>
      </c>
      <c r="Y22" s="14">
        <f t="shared" si="1"/>
        <v>1197</v>
      </c>
      <c r="Z22" s="14">
        <f t="shared" si="1"/>
        <v>798</v>
      </c>
      <c r="AA22" s="14">
        <f t="shared" si="1"/>
        <v>1197</v>
      </c>
      <c r="AB22" s="14">
        <f t="shared" si="1"/>
        <v>2926</v>
      </c>
      <c r="AC22" s="14">
        <f t="shared" si="1"/>
        <v>3458</v>
      </c>
      <c r="AD22" s="14">
        <f t="shared" si="1"/>
        <v>1596</v>
      </c>
      <c r="AE22" s="14">
        <f t="shared" si="1"/>
        <v>1862</v>
      </c>
      <c r="AF22" s="14">
        <f t="shared" si="1"/>
        <v>4123</v>
      </c>
      <c r="AG22" s="14">
        <f t="shared" si="1"/>
        <v>931</v>
      </c>
      <c r="AH22" s="14">
        <f t="shared" si="1"/>
        <v>931</v>
      </c>
      <c r="AI22" s="14">
        <f t="shared" si="1"/>
        <v>1197</v>
      </c>
      <c r="AJ22" s="14">
        <f t="shared" si="1"/>
        <v>931</v>
      </c>
      <c r="AK22" s="14">
        <f t="shared" si="1"/>
        <v>2394</v>
      </c>
      <c r="AL22" s="14">
        <f t="shared" si="1"/>
        <v>399</v>
      </c>
      <c r="AM22" s="14">
        <f t="shared" si="1"/>
        <v>266</v>
      </c>
      <c r="AN22" s="8">
        <f t="shared" si="1"/>
        <v>48013</v>
      </c>
      <c r="AO22" s="8">
        <f t="shared" si="1"/>
        <v>48013</v>
      </c>
      <c r="AP22" s="4"/>
      <c r="AQ22" s="4"/>
    </row>
    <row r="23" spans="1:43">
      <c r="A23" s="2"/>
      <c r="B23" s="4"/>
      <c r="C23" s="2"/>
      <c r="D23" s="216">
        <f>SUM(D22:J22)</f>
        <v>14630</v>
      </c>
      <c r="E23" s="196"/>
      <c r="F23" s="196"/>
      <c r="G23" s="196"/>
      <c r="H23" s="196"/>
      <c r="I23" s="196"/>
      <c r="J23" s="196"/>
      <c r="K23" s="217">
        <f>SUM(K22:L22)</f>
        <v>2128</v>
      </c>
      <c r="L23" s="196"/>
      <c r="M23" s="218">
        <f>SUM(M22:R22)</f>
        <v>1596</v>
      </c>
      <c r="N23" s="196"/>
      <c r="O23" s="196"/>
      <c r="P23" s="196"/>
      <c r="Q23" s="196"/>
      <c r="R23" s="196"/>
      <c r="S23" s="219">
        <f>SUM(S22:AA22)</f>
        <v>8645</v>
      </c>
      <c r="T23" s="196"/>
      <c r="U23" s="196"/>
      <c r="V23" s="196"/>
      <c r="W23" s="196"/>
      <c r="X23" s="196"/>
      <c r="Y23" s="196"/>
      <c r="Z23" s="196"/>
      <c r="AA23" s="196"/>
      <c r="AB23" s="195">
        <f>SUM(AB22:AC22)</f>
        <v>6384</v>
      </c>
      <c r="AC23" s="196"/>
      <c r="AD23" s="197">
        <f>SUM(AD22:AF22)</f>
        <v>7581</v>
      </c>
      <c r="AE23" s="196"/>
      <c r="AF23" s="196"/>
      <c r="AG23" s="225">
        <f>SUM(AG22:AM22)</f>
        <v>7049</v>
      </c>
      <c r="AH23" s="196"/>
      <c r="AI23" s="196"/>
      <c r="AJ23" s="196"/>
      <c r="AK23" s="196"/>
      <c r="AL23" s="196"/>
      <c r="AM23" s="196"/>
      <c r="AO23" s="8">
        <f>SUM(D23:AM23)</f>
        <v>48013</v>
      </c>
      <c r="AP23" s="2"/>
      <c r="AQ23" s="2"/>
    </row>
    <row r="24" spans="1:43">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4"/>
      <c r="AP24" s="2"/>
      <c r="AQ24" s="2"/>
    </row>
    <row r="25" spans="1:43" ht="15" customHeight="1">
      <c r="A25" s="2"/>
      <c r="B25" s="4"/>
      <c r="C25" s="2"/>
      <c r="D25" s="2"/>
      <c r="E25" s="2"/>
      <c r="F25" s="2"/>
      <c r="G25" s="2"/>
      <c r="H25" s="2"/>
      <c r="I25" s="2"/>
      <c r="J25" s="2"/>
      <c r="K25" s="2"/>
      <c r="L25" s="2"/>
      <c r="M25" s="2"/>
      <c r="N25" s="2"/>
      <c r="O25" s="2"/>
      <c r="P25" s="215" t="s">
        <v>509</v>
      </c>
      <c r="Q25" s="196"/>
      <c r="R25" s="196"/>
      <c r="S25" s="196"/>
      <c r="T25" s="196"/>
      <c r="U25" s="196"/>
      <c r="V25" s="196"/>
      <c r="W25" s="196"/>
      <c r="X25" s="196"/>
      <c r="Y25" s="196"/>
      <c r="Z25" s="196"/>
      <c r="AA25" s="196"/>
      <c r="AB25" s="196"/>
      <c r="AC25" s="196"/>
      <c r="AD25" s="196"/>
      <c r="AE25" s="196"/>
      <c r="AF25" s="196"/>
      <c r="AG25" s="2"/>
      <c r="AH25" s="2"/>
      <c r="AI25" s="2"/>
      <c r="AJ25" s="2"/>
      <c r="AK25" s="2"/>
      <c r="AL25" s="2"/>
      <c r="AM25" s="2"/>
      <c r="AN25" s="2"/>
      <c r="AO25" s="4"/>
      <c r="AP25" s="2"/>
      <c r="AQ25" s="2"/>
    </row>
    <row r="26" spans="1:43">
      <c r="A26" s="2"/>
      <c r="B26" s="4"/>
      <c r="C26" s="2"/>
      <c r="D26" s="216" t="s">
        <v>12</v>
      </c>
      <c r="E26" s="196"/>
      <c r="F26" s="196"/>
      <c r="G26" s="196"/>
      <c r="H26" s="196"/>
      <c r="I26" s="196"/>
      <c r="J26" s="196"/>
      <c r="K26" s="217" t="s">
        <v>13</v>
      </c>
      <c r="L26" s="196"/>
      <c r="M26" s="218" t="s">
        <v>14</v>
      </c>
      <c r="N26" s="196"/>
      <c r="O26" s="196"/>
      <c r="P26" s="196"/>
      <c r="Q26" s="196"/>
      <c r="R26" s="196"/>
      <c r="S26" s="219" t="s">
        <v>15</v>
      </c>
      <c r="T26" s="196"/>
      <c r="U26" s="196"/>
      <c r="V26" s="196"/>
      <c r="W26" s="196"/>
      <c r="X26" s="196"/>
      <c r="Y26" s="196"/>
      <c r="Z26" s="196"/>
      <c r="AA26" s="196"/>
      <c r="AB26" s="195" t="s">
        <v>15</v>
      </c>
      <c r="AC26" s="196"/>
      <c r="AD26" s="197" t="s">
        <v>16</v>
      </c>
      <c r="AE26" s="196"/>
      <c r="AF26" s="196"/>
      <c r="AG26" s="198" t="s">
        <v>17</v>
      </c>
      <c r="AH26" s="196"/>
      <c r="AI26" s="196"/>
      <c r="AJ26" s="196"/>
      <c r="AK26" s="196"/>
      <c r="AL26" s="196"/>
      <c r="AM26" s="196"/>
      <c r="AN26" s="8">
        <v>7</v>
      </c>
      <c r="AO26" s="199" t="s">
        <v>18</v>
      </c>
      <c r="AP26" s="196"/>
      <c r="AQ26" s="196"/>
    </row>
    <row r="27" spans="1:43">
      <c r="A27" s="2"/>
      <c r="B27" s="4"/>
      <c r="C27" s="9" t="s">
        <v>19</v>
      </c>
      <c r="D27" s="10" t="s">
        <v>20</v>
      </c>
      <c r="E27" s="10" t="s">
        <v>21</v>
      </c>
      <c r="F27" s="10" t="s">
        <v>22</v>
      </c>
      <c r="G27" s="10" t="s">
        <v>23</v>
      </c>
      <c r="H27" s="10" t="s">
        <v>24</v>
      </c>
      <c r="I27" s="10" t="s">
        <v>25</v>
      </c>
      <c r="J27" s="10" t="s">
        <v>26</v>
      </c>
      <c r="K27" s="10" t="s">
        <v>27</v>
      </c>
      <c r="L27" s="10" t="s">
        <v>28</v>
      </c>
      <c r="M27" s="10" t="s">
        <v>29</v>
      </c>
      <c r="N27" s="10" t="s">
        <v>30</v>
      </c>
      <c r="O27" s="10" t="s">
        <v>31</v>
      </c>
      <c r="P27" s="10" t="s">
        <v>32</v>
      </c>
      <c r="Q27" s="10" t="s">
        <v>33</v>
      </c>
      <c r="R27" s="10" t="s">
        <v>34</v>
      </c>
      <c r="S27" s="10" t="s">
        <v>35</v>
      </c>
      <c r="T27" s="10" t="s">
        <v>36</v>
      </c>
      <c r="U27" s="10" t="s">
        <v>37</v>
      </c>
      <c r="V27" s="10" t="s">
        <v>38</v>
      </c>
      <c r="W27" s="10" t="s">
        <v>39</v>
      </c>
      <c r="X27" s="10" t="s">
        <v>40</v>
      </c>
      <c r="Y27" s="10" t="s">
        <v>16</v>
      </c>
      <c r="Z27" s="10" t="s">
        <v>41</v>
      </c>
      <c r="AA27" s="10" t="s">
        <v>42</v>
      </c>
      <c r="AB27" s="10" t="s">
        <v>43</v>
      </c>
      <c r="AC27" s="10" t="s">
        <v>44</v>
      </c>
      <c r="AD27" s="10" t="s">
        <v>45</v>
      </c>
      <c r="AE27" s="10" t="s">
        <v>35</v>
      </c>
      <c r="AF27" s="10" t="s">
        <v>36</v>
      </c>
      <c r="AG27" s="10" t="s">
        <v>46</v>
      </c>
      <c r="AH27" s="10" t="s">
        <v>38</v>
      </c>
      <c r="AI27" s="10" t="s">
        <v>47</v>
      </c>
      <c r="AJ27" s="10" t="s">
        <v>48</v>
      </c>
      <c r="AK27" s="10" t="s">
        <v>40</v>
      </c>
      <c r="AL27" s="10" t="s">
        <v>49</v>
      </c>
      <c r="AM27" s="10" t="s">
        <v>50</v>
      </c>
      <c r="AN27" s="8">
        <v>36</v>
      </c>
      <c r="AO27" s="199" t="s">
        <v>51</v>
      </c>
      <c r="AP27" s="196"/>
      <c r="AQ27" s="196"/>
    </row>
    <row r="28" spans="1:43">
      <c r="A28" s="2"/>
      <c r="B28" s="11" t="s">
        <v>52</v>
      </c>
      <c r="C28" s="2"/>
      <c r="D28" s="10">
        <v>7</v>
      </c>
      <c r="E28" s="10">
        <v>4</v>
      </c>
      <c r="F28" s="10">
        <v>32</v>
      </c>
      <c r="G28" s="10">
        <v>10</v>
      </c>
      <c r="H28" s="10">
        <v>29</v>
      </c>
      <c r="I28" s="10">
        <v>21</v>
      </c>
      <c r="J28" s="10">
        <v>7</v>
      </c>
      <c r="K28" s="10">
        <v>5</v>
      </c>
      <c r="L28" s="10">
        <v>11</v>
      </c>
      <c r="M28" s="10">
        <v>1</v>
      </c>
      <c r="N28" s="10">
        <v>4</v>
      </c>
      <c r="O28" s="10">
        <v>4</v>
      </c>
      <c r="P28" s="10">
        <v>1</v>
      </c>
      <c r="Q28" s="10">
        <v>1</v>
      </c>
      <c r="R28" s="10">
        <v>1</v>
      </c>
      <c r="S28" s="10">
        <v>5</v>
      </c>
      <c r="T28" s="10">
        <v>5</v>
      </c>
      <c r="U28" s="10">
        <v>4</v>
      </c>
      <c r="V28" s="10">
        <v>4</v>
      </c>
      <c r="W28" s="10">
        <v>6</v>
      </c>
      <c r="X28" s="10">
        <v>17</v>
      </c>
      <c r="Y28" s="10">
        <v>9</v>
      </c>
      <c r="Z28" s="10">
        <v>6</v>
      </c>
      <c r="AA28" s="10">
        <v>9</v>
      </c>
      <c r="AB28" s="10">
        <v>22</v>
      </c>
      <c r="AC28" s="10">
        <v>26</v>
      </c>
      <c r="AD28" s="10">
        <v>12</v>
      </c>
      <c r="AE28" s="10">
        <v>14</v>
      </c>
      <c r="AF28" s="10">
        <v>31</v>
      </c>
      <c r="AG28" s="10">
        <v>7</v>
      </c>
      <c r="AH28" s="10">
        <v>7</v>
      </c>
      <c r="AI28" s="10">
        <v>9</v>
      </c>
      <c r="AJ28" s="10">
        <v>7</v>
      </c>
      <c r="AK28" s="10">
        <v>18</v>
      </c>
      <c r="AL28" s="10">
        <v>3</v>
      </c>
      <c r="AM28" s="10">
        <v>2</v>
      </c>
      <c r="AN28" s="8">
        <f t="shared" ref="AN28:AN45" si="2">SUM(D28:AM28)</f>
        <v>361</v>
      </c>
      <c r="AO28" s="200" t="s">
        <v>53</v>
      </c>
      <c r="AP28" s="196"/>
      <c r="AQ28" s="2"/>
    </row>
    <row r="29" spans="1:43">
      <c r="A29" s="11">
        <v>1</v>
      </c>
      <c r="B29" s="12" t="s">
        <v>54</v>
      </c>
      <c r="C29" s="12">
        <v>3</v>
      </c>
      <c r="D29" s="14">
        <f>COUNTA('Fill in Blanks JCB Mapping'!E8:K11)</f>
        <v>5</v>
      </c>
      <c r="E29" s="14">
        <f>COUNTA('Fill in Blanks JCB Mapping'!L8:O11)</f>
        <v>1</v>
      </c>
      <c r="F29" s="14">
        <f>COUNTA('Fill in Blanks JCB Mapping'!P8:AU11)</f>
        <v>38</v>
      </c>
      <c r="G29" s="14">
        <f>COUNTA('Fill in Blanks JCB Mapping'!AV8:BE11)</f>
        <v>6</v>
      </c>
      <c r="H29" s="14">
        <f>COUNTA('Fill in Blanks JCB Mapping'!BF8:CH11)</f>
        <v>25</v>
      </c>
      <c r="I29" s="14">
        <f>COUNTA('Fill in Blanks JCB Mapping'!CI8:DC11)</f>
        <v>29</v>
      </c>
      <c r="J29" s="14">
        <f>COUNTA('Fill in Blanks JCB Mapping'!DD8:DJ11)</f>
        <v>4</v>
      </c>
      <c r="K29" s="14">
        <f>COUNTA('Fill in Blanks JCB Mapping'!DK8:DO11)</f>
        <v>10</v>
      </c>
      <c r="L29" s="14">
        <f>COUNTA('Fill in Blanks JCB Mapping'!DP8:DZ11)</f>
        <v>23</v>
      </c>
      <c r="M29" s="14">
        <f>COUNTA('Fill in Blanks JCB Mapping'!EA8:EA11)</f>
        <v>3</v>
      </c>
      <c r="N29" s="14">
        <f>COUNTA('Fill in Blanks JCB Mapping'!EB8:EE11)</f>
        <v>9</v>
      </c>
      <c r="O29" s="14">
        <f>COUNTA('Fill in Blanks JCB Mapping'!EF8:EI11)</f>
        <v>6</v>
      </c>
      <c r="P29" s="14">
        <f>COUNTA('Fill in Blanks JCB Mapping'!EJ8:EJ11)</f>
        <v>1</v>
      </c>
      <c r="Q29" s="14">
        <f>COUNTA('Fill in Blanks JCB Mapping'!EK8:EK11)</f>
        <v>2</v>
      </c>
      <c r="R29" s="14">
        <f>COUNTA('Fill in Blanks JCB Mapping'!EL8:EL11)</f>
        <v>2</v>
      </c>
      <c r="S29" s="14">
        <f>COUNTA('Fill in Blanks JCB Mapping'!EM8:EQ11)</f>
        <v>3</v>
      </c>
      <c r="T29" s="14">
        <f>COUNTA('Fill in Blanks JCB Mapping'!ER8:EV11)</f>
        <v>2</v>
      </c>
      <c r="U29" s="14">
        <f>COUNTA('Fill in Blanks JCB Mapping'!EW8:EZ11)</f>
        <v>7</v>
      </c>
      <c r="V29" s="14">
        <f>COUNTA('Fill in Blanks JCB Mapping'!FA8:FD11)</f>
        <v>5</v>
      </c>
      <c r="W29" s="14">
        <f>COUNTA('Fill in Blanks JCB Mapping'!FE8:FJ11)</f>
        <v>3</v>
      </c>
      <c r="X29" s="14">
        <f>COUNTA('Fill in Blanks JCB Mapping'!FK8:GA11)</f>
        <v>10</v>
      </c>
      <c r="Y29" s="14">
        <f>COUNTA('Fill in Blanks JCB Mapping'!GB8:GJ11)</f>
        <v>1</v>
      </c>
      <c r="Z29" s="14">
        <f>COUNTA('Fill in Blanks JCB Mapping'!GK8:GP11)</f>
        <v>2</v>
      </c>
      <c r="AA29" s="14">
        <f>COUNTA('Fill in Blanks JCB Mapping'!GQ8:GV11)</f>
        <v>4</v>
      </c>
      <c r="AB29" s="14">
        <f>COUNTA('Fill in Blanks JCB Mapping'!GZ8:HU11)</f>
        <v>4</v>
      </c>
      <c r="AC29" s="14">
        <f>COUNTA('Fill in Blanks JCB Mapping'!HV8:IU11)</f>
        <v>5</v>
      </c>
      <c r="AD29" s="14">
        <f>COUNTA('Fill in Blanks JCB Mapping'!IV8:JG11)</f>
        <v>0</v>
      </c>
      <c r="AE29" s="14">
        <f>COUNTA('Fill in Blanks JCB Mapping'!JH8:JU11)</f>
        <v>10</v>
      </c>
      <c r="AF29" s="14">
        <f>COUNTA('Fill in Blanks JCB Mapping'!JV8:KZ11)</f>
        <v>7</v>
      </c>
      <c r="AG29" s="14">
        <f>COUNTA('Fill in Blanks JCB Mapping'!LA8:LG11)</f>
        <v>10</v>
      </c>
      <c r="AH29" s="14">
        <f>COUNTA('Fill in Blanks JCB Mapping'!LH8:LN11)</f>
        <v>8</v>
      </c>
      <c r="AI29" s="14">
        <f>COUNTA('Fill in Blanks JCB Mapping'!LO8:LW11)</f>
        <v>5</v>
      </c>
      <c r="AJ29" s="14">
        <f>COUNTA('Fill in Blanks JCB Mapping'!LX8:MD11)</f>
        <v>1</v>
      </c>
      <c r="AK29" s="14">
        <f>COUNTA('Fill in Blanks JCB Mapping'!ME8:MV11)</f>
        <v>13</v>
      </c>
      <c r="AL29" s="14">
        <f>COUNTA('Fill in Blanks JCB Mapping'!MW8:MY11)</f>
        <v>5</v>
      </c>
      <c r="AM29" s="14">
        <f>COUNTA('Fill in Blanks JCB Mapping'!MZ8:NA11)</f>
        <v>1</v>
      </c>
      <c r="AN29" s="8">
        <f t="shared" si="2"/>
        <v>270</v>
      </c>
      <c r="AO29" s="220">
        <f>SUM(AN29:AN30)</f>
        <v>359</v>
      </c>
      <c r="AP29" s="2"/>
      <c r="AQ29" s="2"/>
    </row>
    <row r="30" spans="1:43">
      <c r="A30" s="11">
        <v>2</v>
      </c>
      <c r="B30" s="12" t="s">
        <v>55</v>
      </c>
      <c r="C30" s="12">
        <v>4</v>
      </c>
      <c r="D30" s="14">
        <f>COUNTA('Fill in Blanks JCB Mapping'!E12:K14)</f>
        <v>11</v>
      </c>
      <c r="E30" s="14">
        <f>COUNTA('Fill in Blanks JCB Mapping'!L12:O14)</f>
        <v>5</v>
      </c>
      <c r="F30" s="14">
        <f>COUNTA('Fill in Blanks JCB Mapping'!P12:AU14)</f>
        <v>1</v>
      </c>
      <c r="G30" s="14">
        <f>COUNTA('Fill in Blanks JCB Mapping'!AV12:BE14)</f>
        <v>6</v>
      </c>
      <c r="H30" s="14">
        <f>COUNTA('Fill in Blanks JCB Mapping'!BF12:CH14)</f>
        <v>0</v>
      </c>
      <c r="I30" s="14">
        <f>COUNTA('Fill in Blanks JCB Mapping'!CI12:DC14)</f>
        <v>3</v>
      </c>
      <c r="J30" s="14">
        <f>COUNTA('Fill in Blanks JCB Mapping'!DD12:DJ14)</f>
        <v>8</v>
      </c>
      <c r="K30" s="14">
        <f>COUNTA('Fill in Blanks JCB Mapping'!DK12:DO14)</f>
        <v>0</v>
      </c>
      <c r="L30" s="14">
        <f>COUNTA('Fill in Blanks JCB Mapping'!DP12:DZ14)</f>
        <v>6</v>
      </c>
      <c r="M30" s="14">
        <f>COUNTA('Fill in Blanks JCB Mapping'!EA12:EA14)</f>
        <v>0</v>
      </c>
      <c r="N30" s="14">
        <f>COUNTA('Fill in Blanks JCB Mapping'!EB12:EE14)</f>
        <v>3</v>
      </c>
      <c r="O30" s="14">
        <f>COUNTA('Fill in Blanks JCB Mapping'!EF12:EI14)</f>
        <v>0</v>
      </c>
      <c r="P30" s="14">
        <f>COUNTA('Fill in Blanks JCB Mapping'!EJ12:EJ14)</f>
        <v>0</v>
      </c>
      <c r="Q30" s="14">
        <f>COUNTA('Fill in Blanks JCB Mapping'!EK12:EK14)</f>
        <v>0</v>
      </c>
      <c r="R30" s="14">
        <f>COUNTA('Fill in Blanks JCB Mapping'!EL12:EL14)</f>
        <v>0</v>
      </c>
      <c r="S30" s="14">
        <f>COUNTA('Fill in Blanks JCB Mapping'!EM12:EQ14)</f>
        <v>2</v>
      </c>
      <c r="T30" s="14">
        <f>COUNTA('Fill in Blanks JCB Mapping'!ER12:EV14)</f>
        <v>0</v>
      </c>
      <c r="U30" s="14">
        <f>COUNTA('Fill in Blanks JCB Mapping'!EW12:EZ14)</f>
        <v>1</v>
      </c>
      <c r="V30" s="14">
        <f>COUNTA('Fill in Blanks JCB Mapping'!FA12:FD14)</f>
        <v>0</v>
      </c>
      <c r="W30" s="14">
        <f>COUNTA('Fill in Blanks JCB Mapping'!FE12:FJ14)</f>
        <v>5</v>
      </c>
      <c r="X30" s="14">
        <f>COUNTA('Fill in Blanks JCB Mapping'!FK12:GA14)</f>
        <v>3</v>
      </c>
      <c r="Y30" s="14">
        <f>COUNTA('Fill in Blanks JCB Mapping'!GB12:GJ14)</f>
        <v>0</v>
      </c>
      <c r="Z30" s="14">
        <f>COUNTA('Fill in Blanks JCB Mapping'!GK12:GP14)</f>
        <v>3</v>
      </c>
      <c r="AA30" s="14">
        <f>COUNTA('Fill in Blanks JCB Mapping'!GQ12:GV14)</f>
        <v>0</v>
      </c>
      <c r="AB30" s="14">
        <f>COUNTA('Fill in Blanks JCB Mapping'!GZ12:HU14)</f>
        <v>1</v>
      </c>
      <c r="AC30" s="14">
        <f>COUNTA('Fill in Blanks JCB Mapping'!HV12:IU14)</f>
        <v>0</v>
      </c>
      <c r="AD30" s="14">
        <f>COUNTA('Fill in Blanks JCB Mapping'!IV12:JG14)</f>
        <v>0</v>
      </c>
      <c r="AE30" s="14">
        <f>COUNTA('Fill in Blanks JCB Mapping'!JH12:JU14)</f>
        <v>2</v>
      </c>
      <c r="AF30" s="14">
        <f>COUNTA('Fill in Blanks JCB Mapping'!JV12:KZ14)</f>
        <v>3</v>
      </c>
      <c r="AG30" s="14">
        <f>COUNTA('Fill in Blanks JCB Mapping'!LA12:LG14)</f>
        <v>13</v>
      </c>
      <c r="AH30" s="14">
        <f>COUNTA('Fill in Blanks JCB Mapping'!LH12:LN14)</f>
        <v>0</v>
      </c>
      <c r="AI30" s="14">
        <f>COUNTA('Fill in Blanks JCB Mapping'!LO12:LW14)</f>
        <v>9</v>
      </c>
      <c r="AJ30" s="14">
        <f>COUNTA('Fill in Blanks JCB Mapping'!LX12:MD14)</f>
        <v>0</v>
      </c>
      <c r="AK30" s="14">
        <f>COUNTA('Fill in Blanks JCB Mapping'!ME12:MV14)</f>
        <v>0</v>
      </c>
      <c r="AL30" s="14">
        <f>COUNTA('Fill in Blanks JCB Mapping'!MW12:MY14)</f>
        <v>3</v>
      </c>
      <c r="AM30" s="14">
        <f>COUNTA('Fill in Blanks JCB Mapping'!MZ12:NA14)</f>
        <v>1</v>
      </c>
      <c r="AN30" s="8">
        <f t="shared" si="2"/>
        <v>89</v>
      </c>
      <c r="AO30" s="202"/>
      <c r="AP30" s="2"/>
      <c r="AQ30" s="2"/>
    </row>
    <row r="31" spans="1:43">
      <c r="A31" s="11">
        <v>3</v>
      </c>
      <c r="B31" s="12" t="s">
        <v>58</v>
      </c>
      <c r="C31" s="12">
        <v>11</v>
      </c>
      <c r="D31" s="14">
        <f>COUNTA('Fill in Blanks JCB Mapping'!E15:K25)</f>
        <v>15</v>
      </c>
      <c r="E31" s="14">
        <f>COUNTA('Fill in Blanks JCB Mapping'!L15:O25)</f>
        <v>12</v>
      </c>
      <c r="F31" s="14">
        <f>COUNTA('Fill in Blanks JCB Mapping'!P15:AU25)</f>
        <v>16</v>
      </c>
      <c r="G31" s="14">
        <f>COUNTA('Fill in Blanks JCB Mapping'!AV15:BE25)</f>
        <v>4</v>
      </c>
      <c r="H31" s="14">
        <f>COUNTA('Fill in Blanks JCB Mapping'!BF15:CH25)</f>
        <v>0</v>
      </c>
      <c r="I31" s="14">
        <f>COUNTA('Fill in Blanks JCB Mapping'!CI15:DC25)</f>
        <v>4</v>
      </c>
      <c r="J31" s="14">
        <f>COUNTA('Fill in Blanks JCB Mapping'!DD15:DJ25)</f>
        <v>10</v>
      </c>
      <c r="K31" s="14">
        <f>COUNTA('Fill in Blanks JCB Mapping'!DK15:DO25)</f>
        <v>0</v>
      </c>
      <c r="L31" s="14">
        <f>COUNTA('Fill in Blanks JCB Mapping'!DP15:DZ25)</f>
        <v>7</v>
      </c>
      <c r="M31" s="14">
        <f>COUNTA('Fill in Blanks JCB Mapping'!EA15:EA25)</f>
        <v>0</v>
      </c>
      <c r="N31" s="14">
        <f>COUNTA('Fill in Blanks JCB Mapping'!EB15:EE25)</f>
        <v>4</v>
      </c>
      <c r="O31" s="14">
        <f>COUNTA('Fill in Blanks JCB Mapping'!EF15:EI25)</f>
        <v>0</v>
      </c>
      <c r="P31" s="14">
        <f>COUNTA('Fill in Blanks JCB Mapping'!EJ10:EJ13)</f>
        <v>0</v>
      </c>
      <c r="Q31" s="14">
        <f>COUNTA('Fill in Blanks JCB Mapping'!EK10:EK13)</f>
        <v>0</v>
      </c>
      <c r="R31" s="14">
        <f>COUNTA('Fill in Blanks JCB Mapping'!EL10:EL13)</f>
        <v>1</v>
      </c>
      <c r="S31" s="14">
        <f>COUNTA('Fill in Blanks JCB Mapping'!EM15:EQ25)</f>
        <v>8</v>
      </c>
      <c r="T31" s="14">
        <f>COUNTA('Fill in Blanks JCB Mapping'!ER15:EV25)</f>
        <v>1</v>
      </c>
      <c r="U31" s="14">
        <f>COUNTA('Fill in Blanks JCB Mapping'!EW15:EZ25)</f>
        <v>0</v>
      </c>
      <c r="V31" s="14">
        <f>COUNTA('Fill in Blanks JCB Mapping'!FA15:FD25)</f>
        <v>0</v>
      </c>
      <c r="W31" s="14">
        <f>COUNTA('Fill in Blanks JCB Mapping'!FE15:FJ25)</f>
        <v>11</v>
      </c>
      <c r="X31" s="14">
        <f>COUNTA('Fill in Blanks JCB Mapping'!FK15:GA25)</f>
        <v>1</v>
      </c>
      <c r="Y31" s="14">
        <f>COUNTA('Fill in Blanks JCB Mapping'!GB15:GJ25)</f>
        <v>4</v>
      </c>
      <c r="Z31" s="14">
        <f>COUNTA('Fill in Blanks JCB Mapping'!GK15:GP25)</f>
        <v>3</v>
      </c>
      <c r="AA31" s="14">
        <f>COUNTA('Fill in Blanks JCB Mapping'!GQ15:GV25)</f>
        <v>0</v>
      </c>
      <c r="AB31" s="14">
        <f>COUNTA('Fill in Blanks JCB Mapping'!GZ15:HU25)</f>
        <v>56</v>
      </c>
      <c r="AC31" s="14">
        <f>COUNTA('Fill in Blanks JCB Mapping'!HV15:IU25)</f>
        <v>0</v>
      </c>
      <c r="AD31" s="14">
        <f>COUNTA('Fill in Blanks JCB Mapping'!IV15:JG25)</f>
        <v>17</v>
      </c>
      <c r="AE31" s="14">
        <f>COUNTA('Fill in Blanks JCB Mapping'!JH15:JU25)</f>
        <v>31</v>
      </c>
      <c r="AF31" s="14">
        <f>COUNTA('Fill in Blanks JCB Mapping'!JV15:KZ25)</f>
        <v>42</v>
      </c>
      <c r="AG31" s="14">
        <f>COUNTA('Fill in Blanks JCB Mapping'!LA15:LG25)</f>
        <v>0</v>
      </c>
      <c r="AH31" s="14">
        <f>COUNTA('Fill in Blanks JCB Mapping'!LH15:LN25)</f>
        <v>5</v>
      </c>
      <c r="AI31" s="14">
        <f>COUNTA('Fill in Blanks JCB Mapping'!LO15:LW25)</f>
        <v>33</v>
      </c>
      <c r="AJ31" s="14">
        <f>COUNTA('Fill in Blanks JCB Mapping'!LX15:MD25)</f>
        <v>9</v>
      </c>
      <c r="AK31" s="14">
        <f>COUNTA('Fill in Blanks JCB Mapping'!ME15:MV25)</f>
        <v>2</v>
      </c>
      <c r="AL31" s="14">
        <f>COUNTA('Fill in Blanks JCB Mapping'!MW15:MY25)</f>
        <v>3</v>
      </c>
      <c r="AM31" s="14">
        <f>COUNTA('Fill in Blanks JCB Mapping'!MZ15:NA25)</f>
        <v>0</v>
      </c>
      <c r="AN31" s="8">
        <f t="shared" si="2"/>
        <v>299</v>
      </c>
      <c r="AO31" s="221">
        <f>SUM(AN31:AN35)</f>
        <v>649</v>
      </c>
      <c r="AP31" s="2"/>
      <c r="AQ31" s="2"/>
    </row>
    <row r="32" spans="1:43">
      <c r="A32" s="11">
        <v>4</v>
      </c>
      <c r="B32" s="12" t="s">
        <v>60</v>
      </c>
      <c r="C32" s="12">
        <v>5</v>
      </c>
      <c r="D32" s="14">
        <f>COUNTA('Fill in Blanks JCB Mapping'!E26:K30)</f>
        <v>6</v>
      </c>
      <c r="E32" s="14">
        <f>COUNTA('Fill in Blanks JCB Mapping'!L26:O30)</f>
        <v>0</v>
      </c>
      <c r="F32" s="14">
        <f>COUNTA('Fill in Blanks JCB Mapping'!P26:AU30)</f>
        <v>12</v>
      </c>
      <c r="G32" s="14">
        <f>COUNTA('Fill in Blanks JCB Mapping'!AV26:BE30)</f>
        <v>7</v>
      </c>
      <c r="H32" s="14">
        <f>COUNTA('Fill in Blanks JCB Mapping'!BF26:CH30)</f>
        <v>4</v>
      </c>
      <c r="I32" s="14">
        <f>COUNTA('Fill in Blanks JCB Mapping'!CI26:DC30)</f>
        <v>3</v>
      </c>
      <c r="J32" s="14">
        <f>COUNTA('Fill in Blanks JCB Mapping'!DD26:DJ30)</f>
        <v>4</v>
      </c>
      <c r="K32" s="14">
        <f>COUNTA('Fill in Blanks JCB Mapping'!DK26:DO30)</f>
        <v>0</v>
      </c>
      <c r="L32" s="14">
        <f>COUNTA('Fill in Blanks JCB Mapping'!DP26:DZ30)</f>
        <v>4</v>
      </c>
      <c r="M32" s="14">
        <f>COUNTA('Fill in Blanks JCB Mapping'!EA26:EA30)</f>
        <v>0</v>
      </c>
      <c r="N32" s="14">
        <f>COUNTA('Fill in Blanks JCB Mapping'!EB26:EE30)</f>
        <v>0</v>
      </c>
      <c r="O32" s="14">
        <f>COUNTA('Fill in Blanks JCB Mapping'!EF26:EI30)</f>
        <v>4</v>
      </c>
      <c r="P32" s="14">
        <f>COUNTA('Fill in Blanks JCB Mapping'!EJ26:EJ30)</f>
        <v>1</v>
      </c>
      <c r="Q32" s="14">
        <f>COUNTA('Fill in Blanks JCB Mapping'!EK26:EK30)</f>
        <v>1</v>
      </c>
      <c r="R32" s="14">
        <f>COUNTA('Fill in Blanks JCB Mapping'!EL26:EL30)</f>
        <v>1</v>
      </c>
      <c r="S32" s="14">
        <f>COUNTA('Fill in Blanks JCB Mapping'!EM26:EQ30)</f>
        <v>4</v>
      </c>
      <c r="T32" s="14">
        <f>COUNTA('Fill in Blanks JCB Mapping'!ER26:EV30)</f>
        <v>9</v>
      </c>
      <c r="U32" s="14">
        <f>COUNTA('Fill in Blanks JCB Mapping'!EW26:EZ30)</f>
        <v>0</v>
      </c>
      <c r="V32" s="14">
        <f>COUNTA('Fill in Blanks JCB Mapping'!FA26:FD30)</f>
        <v>1</v>
      </c>
      <c r="W32" s="14">
        <f>COUNTA('Fill in Blanks JCB Mapping'!FE26:FJ30)</f>
        <v>2</v>
      </c>
      <c r="X32" s="14">
        <f>COUNTA('Fill in Blanks JCB Mapping'!FK26:GA30)</f>
        <v>4</v>
      </c>
      <c r="Y32" s="14">
        <f>COUNTA('Fill in Blanks JCB Mapping'!GB26:GJ30)</f>
        <v>6</v>
      </c>
      <c r="Z32" s="14">
        <f>COUNTA('Fill in Blanks JCB Mapping'!GK26:GP30)</f>
        <v>1</v>
      </c>
      <c r="AA32" s="14">
        <f>COUNTA('Fill in Blanks JCB Mapping'!GQ26:GV30)</f>
        <v>0</v>
      </c>
      <c r="AB32" s="14">
        <f>COUNTA('Fill in Blanks JCB Mapping'!GZ26:HU30)</f>
        <v>4</v>
      </c>
      <c r="AC32" s="14">
        <f>COUNTA('Fill in Blanks JCB Mapping'!HV26:IU30)</f>
        <v>0</v>
      </c>
      <c r="AD32" s="14">
        <f>COUNTA('Fill in Blanks JCB Mapping'!IV26:JG30)</f>
        <v>4</v>
      </c>
      <c r="AE32" s="14">
        <f>COUNTA('Fill in Blanks JCB Mapping'!JH26:JU30)</f>
        <v>1</v>
      </c>
      <c r="AF32" s="14">
        <f>COUNTA('Fill in Blanks JCB Mapping'!JV26:KZ30)</f>
        <v>41</v>
      </c>
      <c r="AG32" s="14">
        <f>COUNTA('Fill in Blanks JCB Mapping'!LA26:LG30)</f>
        <v>0</v>
      </c>
      <c r="AH32" s="14">
        <f>COUNTA('Fill in Blanks JCB Mapping'!LH26:LN30)</f>
        <v>0</v>
      </c>
      <c r="AI32" s="14">
        <f>COUNTA('Fill in Blanks JCB Mapping'!LO26:LW30)</f>
        <v>3</v>
      </c>
      <c r="AJ32" s="14">
        <f>COUNTA('Fill in Blanks JCB Mapping'!LX26:MD30)</f>
        <v>4</v>
      </c>
      <c r="AK32" s="14">
        <f>COUNTA('Fill in Blanks JCB Mapping'!ME26:MV30)</f>
        <v>4</v>
      </c>
      <c r="AL32" s="14">
        <f>COUNTA('Fill in Blanks JCB Mapping'!MW26:MY30)</f>
        <v>2</v>
      </c>
      <c r="AM32" s="14">
        <f>COUNTA('Fill in Blanks JCB Mapping'!MZ26:NA30)</f>
        <v>0</v>
      </c>
      <c r="AN32" s="8">
        <f t="shared" si="2"/>
        <v>137</v>
      </c>
      <c r="AO32" s="208"/>
      <c r="AP32" s="2"/>
      <c r="AQ32" s="2"/>
    </row>
    <row r="33" spans="1:43">
      <c r="A33" s="11">
        <v>5</v>
      </c>
      <c r="B33" s="12" t="s">
        <v>63</v>
      </c>
      <c r="C33" s="12">
        <v>9</v>
      </c>
      <c r="D33" s="14">
        <f>COUNTA('Fill in Blanks JCB Mapping'!E31:K37)</f>
        <v>3</v>
      </c>
      <c r="E33" s="14">
        <f>COUNTA('Fill in Blanks JCB Mapping'!L31:O37)</f>
        <v>0</v>
      </c>
      <c r="F33" s="14">
        <f>COUNTA('Fill in Blanks JCB Mapping'!P31:AU37)</f>
        <v>1</v>
      </c>
      <c r="G33" s="14">
        <f>COUNTA('Fill in Blanks JCB Mapping'!AV31:BE37)</f>
        <v>0</v>
      </c>
      <c r="H33" s="14">
        <f>COUNTA('Fill in Blanks JCB Mapping'!BF31:CH37)</f>
        <v>6</v>
      </c>
      <c r="I33" s="14">
        <f>COUNTA('Fill in Blanks JCB Mapping'!CI31:DC37)</f>
        <v>35</v>
      </c>
      <c r="J33" s="14">
        <f>COUNTA('Fill in Blanks JCB Mapping'!DD31:DJ37)</f>
        <v>8</v>
      </c>
      <c r="K33" s="14">
        <f>COUNTA('Fill in Blanks JCB Mapping'!DK31:DO37)</f>
        <v>0</v>
      </c>
      <c r="L33" s="14">
        <f>COUNTA('Fill in Blanks JCB Mapping'!DP31:DZ37)</f>
        <v>6</v>
      </c>
      <c r="M33" s="14">
        <f>COUNTA('Fill in Blanks JCB Mapping'!EA31:EA37)</f>
        <v>0</v>
      </c>
      <c r="N33" s="14">
        <f>COUNTA('Fill in Blanks JCB Mapping'!EB31:EE37)</f>
        <v>0</v>
      </c>
      <c r="O33" s="14">
        <f>COUNTA('Fill in Blanks JCB Mapping'!EF31:EI37)</f>
        <v>0</v>
      </c>
      <c r="P33" s="14">
        <f>COUNTA('Fill in Blanks JCB Mapping'!EJ31:EJ37)</f>
        <v>0</v>
      </c>
      <c r="Q33" s="14">
        <f>COUNTA('Fill in Blanks JCB Mapping'!EK31:EK37)</f>
        <v>0</v>
      </c>
      <c r="R33" s="14">
        <f>COUNTA('Fill in Blanks JCB Mapping'!EL31:EL37)</f>
        <v>1</v>
      </c>
      <c r="S33" s="14">
        <f>COUNTA('Fill in Blanks JCB Mapping'!EM31:EQ37)</f>
        <v>0</v>
      </c>
      <c r="T33" s="14">
        <f>COUNTA('Fill in Blanks JCB Mapping'!ER31:EV37)</f>
        <v>1</v>
      </c>
      <c r="U33" s="14">
        <f>COUNTA('Fill in Blanks JCB Mapping'!EW31:EZ37)</f>
        <v>0</v>
      </c>
      <c r="V33" s="14">
        <f>COUNTA('Fill in Blanks JCB Mapping'!FA31:FD37)</f>
        <v>3</v>
      </c>
      <c r="W33" s="14">
        <f>COUNTA('Fill in Blanks JCB Mapping'!FE31:FJ37)</f>
        <v>0</v>
      </c>
      <c r="X33" s="14">
        <f>COUNTA('Fill in Blanks JCB Mapping'!FK31:GA37)</f>
        <v>11</v>
      </c>
      <c r="Y33" s="14">
        <f>COUNTA('Fill in Blanks JCB Mapping'!GB31:GJ37)</f>
        <v>0</v>
      </c>
      <c r="Z33" s="14">
        <f>COUNTA('Fill in Blanks JCB Mapping'!GK31:GP37)</f>
        <v>4</v>
      </c>
      <c r="AA33" s="14">
        <f>COUNTA('Fill in Blanks JCB Mapping'!GQ31:GV37)</f>
        <v>0</v>
      </c>
      <c r="AB33" s="14">
        <f>COUNTA('Fill in Blanks JCB Mapping'!GZ31:HU37)</f>
        <v>12</v>
      </c>
      <c r="AC33" s="14">
        <f>COUNTA('Fill in Blanks JCB Mapping'!HV31:IU37)</f>
        <v>0</v>
      </c>
      <c r="AD33" s="14">
        <f>COUNTA('Fill in Blanks JCB Mapping'!IV31:JG37)</f>
        <v>2</v>
      </c>
      <c r="AE33" s="14">
        <f>COUNTA('Fill in Blanks JCB Mapping'!JH31:JU37)</f>
        <v>5</v>
      </c>
      <c r="AF33" s="14">
        <f>COUNTA('Fill in Blanks JCB Mapping'!JV31:KZ37)</f>
        <v>2</v>
      </c>
      <c r="AG33" s="14">
        <f>COUNTA('Fill in Blanks JCB Mapping'!LA31:LG37)</f>
        <v>0</v>
      </c>
      <c r="AH33" s="14">
        <f>COUNTA('Fill in Blanks JCB Mapping'!LH31:LN37)</f>
        <v>18</v>
      </c>
      <c r="AI33" s="14">
        <f>COUNTA('Fill in Blanks JCB Mapping'!LO31:LW37)</f>
        <v>0</v>
      </c>
      <c r="AJ33" s="14">
        <f>COUNTA('Fill in Blanks JCB Mapping'!LX31:MD37)</f>
        <v>0</v>
      </c>
      <c r="AK33" s="14">
        <f>COUNTA('Fill in Blanks JCB Mapping'!ME31:MV37)</f>
        <v>2</v>
      </c>
      <c r="AL33" s="14">
        <f>COUNTA('Fill in Blanks JCB Mapping'!MW31:MY37)</f>
        <v>0</v>
      </c>
      <c r="AM33" s="14">
        <f>COUNTA('Fill in Blanks JCB Mapping'!MZ31:NA37)</f>
        <v>0</v>
      </c>
      <c r="AN33" s="8">
        <f t="shared" si="2"/>
        <v>120</v>
      </c>
      <c r="AO33" s="208"/>
      <c r="AP33" s="2"/>
      <c r="AQ33" s="2"/>
    </row>
    <row r="34" spans="1:43">
      <c r="A34" s="11">
        <v>6</v>
      </c>
      <c r="B34" s="12" t="s">
        <v>65</v>
      </c>
      <c r="C34" s="12">
        <v>7</v>
      </c>
      <c r="D34" s="14">
        <f>COUNTA('Fill in Blanks JCB Mapping'!E38:K46)</f>
        <v>0</v>
      </c>
      <c r="E34" s="14">
        <f>COUNTA('Fill in Blanks JCB Mapping'!L38:O46)</f>
        <v>0</v>
      </c>
      <c r="F34" s="14">
        <f>COUNTA('Fill in Blanks JCB Mapping'!P38:AU46)</f>
        <v>4</v>
      </c>
      <c r="G34" s="14">
        <f>COUNTA('Fill in Blanks JCB Mapping'!AV38:BE46)</f>
        <v>0</v>
      </c>
      <c r="H34" s="14">
        <f>COUNTA('Fill in Blanks JCB Mapping'!BF38:CH46)</f>
        <v>2</v>
      </c>
      <c r="I34" s="14">
        <f>COUNTA('Fill in Blanks JCB Mapping'!CI38:DC46)</f>
        <v>0</v>
      </c>
      <c r="J34" s="14">
        <f>COUNTA('Fill in Blanks JCB Mapping'!DD38:DJ46)</f>
        <v>8</v>
      </c>
      <c r="K34" s="14">
        <f>COUNTA('Fill in Blanks JCB Mapping'!DK38:DO46)</f>
        <v>0</v>
      </c>
      <c r="L34" s="14">
        <f>COUNTA('Fill in Blanks JCB Mapping'!DP38:DZ46)</f>
        <v>0</v>
      </c>
      <c r="M34" s="14">
        <f>COUNTA('Fill in Blanks JCB Mapping'!EA38:EA46)</f>
        <v>0</v>
      </c>
      <c r="N34" s="14">
        <f>COUNTA('Fill in Blanks JCB Mapping'!EB38:EE46)</f>
        <v>0</v>
      </c>
      <c r="O34" s="14">
        <f>COUNTA('Fill in Blanks JCB Mapping'!EF38:EI46)</f>
        <v>0</v>
      </c>
      <c r="P34" s="14">
        <f>COUNTA('Fill in Blanks JCB Mapping'!EJ38:EJ46)</f>
        <v>0</v>
      </c>
      <c r="Q34" s="14">
        <f>COUNTA('Fill in Blanks JCB Mapping'!EK38:EK46)</f>
        <v>0</v>
      </c>
      <c r="R34" s="14">
        <f>COUNTA('Fill in Blanks JCB Mapping'!EL38:EL46)</f>
        <v>0</v>
      </c>
      <c r="S34" s="14">
        <f>COUNTA('Fill in Blanks JCB Mapping'!EM38:EQ46)</f>
        <v>0</v>
      </c>
      <c r="T34" s="14">
        <f>COUNTA('Fill in Blanks JCB Mapping'!ER38:EV46)</f>
        <v>0</v>
      </c>
      <c r="U34" s="14">
        <f>COUNTA('Fill in Blanks JCB Mapping'!EW38:EZ46)</f>
        <v>0</v>
      </c>
      <c r="V34" s="14">
        <f>COUNTA('Fill in Blanks JCB Mapping'!FA38:FD46)</f>
        <v>0</v>
      </c>
      <c r="W34" s="14">
        <f>COUNTA('Fill in Blanks JCB Mapping'!FE38:FJ46)</f>
        <v>0</v>
      </c>
      <c r="X34" s="14">
        <f>COUNTA('Fill in Blanks JCB Mapping'!FK38:GA46)</f>
        <v>0</v>
      </c>
      <c r="Y34" s="14">
        <f>COUNTA('Fill in Blanks JCB Mapping'!GB38:GJ46)</f>
        <v>0</v>
      </c>
      <c r="Z34" s="14">
        <f>COUNTA('Fill in Blanks JCB Mapping'!GK38:GP46)</f>
        <v>0</v>
      </c>
      <c r="AA34" s="14">
        <f>COUNTA('Fill in Blanks JCB Mapping'!GQ38:GV46)</f>
        <v>0</v>
      </c>
      <c r="AB34" s="14">
        <f>COUNTA('Fill in Blanks JCB Mapping'!GZ38:HU46)</f>
        <v>19</v>
      </c>
      <c r="AC34" s="14">
        <f>COUNTA('Fill in Blanks JCB Mapping'!HV38:IU46)</f>
        <v>0</v>
      </c>
      <c r="AD34" s="14">
        <f>COUNTA('Fill in Blanks JCB Mapping'!IV38:JG46)</f>
        <v>0</v>
      </c>
      <c r="AE34" s="14">
        <f>COUNTA('Fill in Blanks JCB Mapping'!JH38:JU46)</f>
        <v>7</v>
      </c>
      <c r="AF34" s="14">
        <f>COUNTA('Fill in Blanks JCB Mapping'!JV38:KZ46)</f>
        <v>3</v>
      </c>
      <c r="AG34" s="14">
        <f>COUNTA('Fill in Blanks JCB Mapping'!LA38:LG46)</f>
        <v>0</v>
      </c>
      <c r="AH34" s="14">
        <f>COUNTA('Fill in Blanks JCB Mapping'!LH38:LN46)</f>
        <v>1</v>
      </c>
      <c r="AI34" s="14">
        <f>COUNTA('Fill in Blanks JCB Mapping'!LO38:LW46)</f>
        <v>0</v>
      </c>
      <c r="AJ34" s="14">
        <f>COUNTA('Fill in Blanks JCB Mapping'!LX38:MD46)</f>
        <v>0</v>
      </c>
      <c r="AK34" s="14">
        <f>COUNTA('Fill in Blanks JCB Mapping'!ME38:MV46)</f>
        <v>0</v>
      </c>
      <c r="AL34" s="14">
        <f>COUNTA('Fill in Blanks JCB Mapping'!MW38:MY46)</f>
        <v>0</v>
      </c>
      <c r="AM34" s="14">
        <f>COUNTA('Fill in Blanks JCB Mapping'!MZ38:NA46)</f>
        <v>0</v>
      </c>
      <c r="AN34" s="8">
        <f t="shared" si="2"/>
        <v>44</v>
      </c>
      <c r="AO34" s="208"/>
      <c r="AP34" s="2"/>
      <c r="AQ34" s="2"/>
    </row>
    <row r="35" spans="1:43">
      <c r="A35" s="11">
        <v>7</v>
      </c>
      <c r="B35" s="12" t="s">
        <v>67</v>
      </c>
      <c r="C35" s="12">
        <v>4</v>
      </c>
      <c r="D35" s="14">
        <f>COUNTA('Fill in Blanks JCB Mapping'!E47:K50)</f>
        <v>0</v>
      </c>
      <c r="E35" s="14">
        <f>COUNTA('Fill in Blanks JCB Mapping'!L47:O50)</f>
        <v>0</v>
      </c>
      <c r="F35" s="14">
        <f>COUNTA('Fill in Blanks JCB Mapping'!P47:AU50)</f>
        <v>1</v>
      </c>
      <c r="G35" s="14">
        <f>COUNTA('Fill in Blanks JCB Mapping'!AV47:BE50)</f>
        <v>0</v>
      </c>
      <c r="H35" s="14">
        <f>COUNTA('Fill in Blanks JCB Mapping'!BF47:CH50)</f>
        <v>1</v>
      </c>
      <c r="I35" s="14">
        <f>COUNTA('Fill in Blanks JCB Mapping'!CI47:DC50)</f>
        <v>22</v>
      </c>
      <c r="J35" s="14">
        <f>COUNTA('Fill in Blanks JCB Mapping'!DD47:DJ50)</f>
        <v>11</v>
      </c>
      <c r="K35" s="14">
        <f>COUNTA('Fill in Blanks JCB Mapping'!DK47:DO50)</f>
        <v>0</v>
      </c>
      <c r="L35" s="14">
        <f>COUNTA('Fill in Blanks JCB Mapping'!DP47:DZ50)</f>
        <v>0</v>
      </c>
      <c r="M35" s="14">
        <f>COUNTA('Fill in Blanks JCB Mapping'!EA47:EA50)</f>
        <v>0</v>
      </c>
      <c r="N35" s="14">
        <f>COUNTA('Fill in Blanks JCB Mapping'!EB47:EE50)</f>
        <v>0</v>
      </c>
      <c r="O35" s="14">
        <f>COUNTA('Fill in Blanks JCB Mapping'!EF47:EI50)</f>
        <v>0</v>
      </c>
      <c r="P35" s="14">
        <f>COUNTA('Fill in Blanks JCB Mapping'!EJ47:EJ50)</f>
        <v>0</v>
      </c>
      <c r="Q35" s="14">
        <f>COUNTA('Fill in Blanks JCB Mapping'!EK47:EK50)</f>
        <v>0</v>
      </c>
      <c r="R35" s="14">
        <f>COUNTA('Fill in Blanks JCB Mapping'!EL47:EL50)</f>
        <v>0</v>
      </c>
      <c r="S35" s="14">
        <f>COUNTA('Fill in Blanks JCB Mapping'!EM47:EQ50)</f>
        <v>0</v>
      </c>
      <c r="T35" s="14">
        <f>COUNTA('Fill in Blanks JCB Mapping'!ER47:EV50)</f>
        <v>0</v>
      </c>
      <c r="U35" s="14">
        <f>COUNTA('Fill in Blanks JCB Mapping'!EW47:EZ50)</f>
        <v>0</v>
      </c>
      <c r="V35" s="14">
        <f>COUNTA('Fill in Blanks JCB Mapping'!FA47:FD50)</f>
        <v>0</v>
      </c>
      <c r="W35" s="14">
        <f>COUNTA('Fill in Blanks JCB Mapping'!FE47:FJ50)</f>
        <v>0</v>
      </c>
      <c r="X35" s="14">
        <f>COUNTA('Fill in Blanks JCB Mapping'!FK47:GA50)</f>
        <v>13</v>
      </c>
      <c r="Y35" s="14">
        <f>COUNTA('Fill in Blanks JCB Mapping'!GB47:GJ50)</f>
        <v>0</v>
      </c>
      <c r="Z35" s="14">
        <f>COUNTA('Fill in Blanks JCB Mapping'!GK47:GP50)</f>
        <v>0</v>
      </c>
      <c r="AA35" s="14">
        <f>COUNTA('Fill in Blanks JCB Mapping'!GQ47:GV50)</f>
        <v>0</v>
      </c>
      <c r="AB35" s="14">
        <f>COUNTA('Fill in Blanks JCB Mapping'!GZ47:HU50)</f>
        <v>0</v>
      </c>
      <c r="AC35" s="14">
        <f>COUNTA('Fill in Blanks JCB Mapping'!HV47:IU50)</f>
        <v>0</v>
      </c>
      <c r="AD35" s="14">
        <f>COUNTA('Fill in Blanks JCB Mapping'!IV47:JG50)</f>
        <v>0</v>
      </c>
      <c r="AE35" s="14">
        <f>COUNTA('Fill in Blanks JCB Mapping'!JH47:JU50)</f>
        <v>1</v>
      </c>
      <c r="AF35" s="14">
        <f>COUNTA('Fill in Blanks JCB Mapping'!JV47:KZ50)</f>
        <v>0</v>
      </c>
      <c r="AG35" s="14">
        <f>COUNTA('Fill in Blanks JCB Mapping'!LA47:LG50)</f>
        <v>0</v>
      </c>
      <c r="AH35" s="14">
        <f>COUNTA('Fill in Blanks JCB Mapping'!LH47:LN50)</f>
        <v>0</v>
      </c>
      <c r="AI35" s="14">
        <f>COUNTA('Fill in Blanks JCB Mapping'!LO47:LW50)</f>
        <v>0</v>
      </c>
      <c r="AJ35" s="14">
        <f>COUNTA('Fill in Blanks JCB Mapping'!LX47:MD50)</f>
        <v>0</v>
      </c>
      <c r="AK35" s="14">
        <f>COUNTA('Fill in Blanks JCB Mapping'!ME47:MV50)</f>
        <v>0</v>
      </c>
      <c r="AL35" s="14">
        <f>COUNTA('Fill in Blanks JCB Mapping'!MW47:MY50)</f>
        <v>0</v>
      </c>
      <c r="AM35" s="14">
        <f>COUNTA('Fill in Blanks JCB Mapping'!MZ47:NA50)</f>
        <v>0</v>
      </c>
      <c r="AN35" s="8">
        <f t="shared" si="2"/>
        <v>49</v>
      </c>
      <c r="AO35" s="202"/>
      <c r="AP35" s="2"/>
      <c r="AQ35" s="2"/>
    </row>
    <row r="36" spans="1:43">
      <c r="A36" s="11">
        <v>8</v>
      </c>
      <c r="B36" s="12" t="s">
        <v>68</v>
      </c>
      <c r="C36" s="12">
        <v>11</v>
      </c>
      <c r="D36" s="14">
        <f>COUNTA('Fill in Blanks JCB Mapping'!E51:K61)</f>
        <v>18</v>
      </c>
      <c r="E36" s="14">
        <f>COUNTA('Fill in Blanks JCB Mapping'!L51:O61)</f>
        <v>7</v>
      </c>
      <c r="F36" s="14">
        <f>COUNTA('Fill in Blanks JCB Mapping'!P51:AU61)</f>
        <v>2</v>
      </c>
      <c r="G36" s="14">
        <f>COUNTA('Fill in Blanks JCB Mapping'!AV51:BE61)</f>
        <v>1</v>
      </c>
      <c r="H36" s="14">
        <f>COUNTA('Fill in Blanks JCB Mapping'!BF51:CH61)</f>
        <v>0</v>
      </c>
      <c r="I36" s="14">
        <f>COUNTA('Fill in Blanks JCB Mapping'!CI51:DC61)</f>
        <v>0</v>
      </c>
      <c r="J36" s="14">
        <f>COUNTA('Fill in Blanks JCB Mapping'!DD51:DJ61)</f>
        <v>30</v>
      </c>
      <c r="K36" s="14">
        <f>COUNTA('Fill in Blanks JCB Mapping'!DK51:DO61)</f>
        <v>0</v>
      </c>
      <c r="L36" s="14">
        <f>COUNTA('Fill in Blanks JCB Mapping'!DP51:DZ61)</f>
        <v>0</v>
      </c>
      <c r="M36" s="14">
        <f>COUNTA('Fill in Blanks JCB Mapping'!EA51:EA61)</f>
        <v>0</v>
      </c>
      <c r="N36" s="14">
        <f>COUNTA('Fill in Blanks JCB Mapping'!EB51:EE61)</f>
        <v>1</v>
      </c>
      <c r="O36" s="14">
        <f>COUNTA('Fill in Blanks JCB Mapping'!EF51:EI61)</f>
        <v>0</v>
      </c>
      <c r="P36" s="14">
        <f>COUNTA('Fill in Blanks JCB Mapping'!EJ51:EJ61)</f>
        <v>0</v>
      </c>
      <c r="Q36" s="14">
        <f>COUNTA('Fill in Blanks JCB Mapping'!EK51:EK61)</f>
        <v>0</v>
      </c>
      <c r="R36" s="14">
        <f>COUNTA('Fill in Blanks JCB Mapping'!EL51:EL61)</f>
        <v>0</v>
      </c>
      <c r="S36" s="14">
        <f>COUNTA('Fill in Blanks JCB Mapping'!EM51:EQ61)</f>
        <v>0</v>
      </c>
      <c r="T36" s="14">
        <f>COUNTA('Fill in Blanks JCB Mapping'!ER51:EV61)</f>
        <v>0</v>
      </c>
      <c r="U36" s="14">
        <f>COUNTA('Fill in Blanks JCB Mapping'!EW51:EZ61)</f>
        <v>0</v>
      </c>
      <c r="V36" s="14">
        <f>COUNTA('Fill in Blanks JCB Mapping'!FA51:FD61)</f>
        <v>0</v>
      </c>
      <c r="W36" s="14">
        <f>COUNTA('Fill in Blanks JCB Mapping'!FE51:FJ61)</f>
        <v>0</v>
      </c>
      <c r="X36" s="14">
        <f>COUNTA('Fill in Blanks JCB Mapping'!FK51:GA61)</f>
        <v>0</v>
      </c>
      <c r="Y36" s="14">
        <f>COUNTA('Fill in Blanks JCB Mapping'!GB51:GJ61)</f>
        <v>0</v>
      </c>
      <c r="Z36" s="14">
        <f>COUNTA('Fill in Blanks JCB Mapping'!GK51:GP61)</f>
        <v>0</v>
      </c>
      <c r="AA36" s="14">
        <f>COUNTA('Fill in Blanks JCB Mapping'!GQ51:GV61)</f>
        <v>0</v>
      </c>
      <c r="AB36" s="14">
        <f>COUNTA('Fill in Blanks JCB Mapping'!GZ51:HU61)</f>
        <v>0</v>
      </c>
      <c r="AC36" s="14">
        <f>COUNTA('Fill in Blanks JCB Mapping'!HV51:IU61)</f>
        <v>0</v>
      </c>
      <c r="AD36" s="14">
        <f>COUNTA('Fill in Blanks JCB Mapping'!IV51:JG61)</f>
        <v>3</v>
      </c>
      <c r="AE36" s="14">
        <f>COUNTA('Fill in Blanks JCB Mapping'!JH51:JU61)</f>
        <v>0</v>
      </c>
      <c r="AF36" s="14">
        <f>COUNTA('Fill in Blanks JCB Mapping'!JV51:KZ61)</f>
        <v>0</v>
      </c>
      <c r="AG36" s="14">
        <f>COUNTA('Fill in Blanks JCB Mapping'!LA51:LG61)</f>
        <v>0</v>
      </c>
      <c r="AH36" s="14">
        <f>COUNTA('Fill in Blanks JCB Mapping'!LH51:LN61)</f>
        <v>2</v>
      </c>
      <c r="AI36" s="14">
        <f>COUNTA('Fill in Blanks JCB Mapping'!LO51:LW61)</f>
        <v>18</v>
      </c>
      <c r="AJ36" s="14">
        <f>COUNTA('Fill in Blanks JCB Mapping'!LX51:MD61)</f>
        <v>5</v>
      </c>
      <c r="AK36" s="14">
        <f>COUNTA('Fill in Blanks JCB Mapping'!ME51:MV61)</f>
        <v>5</v>
      </c>
      <c r="AL36" s="14">
        <f>COUNTA('Fill in Blanks JCB Mapping'!MW51:MY61)</f>
        <v>0</v>
      </c>
      <c r="AM36" s="14">
        <f>COUNTA('Fill in Blanks JCB Mapping'!MZ51:NA61)</f>
        <v>0</v>
      </c>
      <c r="AN36" s="8">
        <f t="shared" si="2"/>
        <v>92</v>
      </c>
      <c r="AO36" s="222">
        <f>SUM(AN36:AN37)</f>
        <v>229</v>
      </c>
      <c r="AP36" s="2"/>
      <c r="AQ36" s="2"/>
    </row>
    <row r="37" spans="1:43">
      <c r="A37" s="11">
        <v>9</v>
      </c>
      <c r="B37" s="12" t="s">
        <v>48</v>
      </c>
      <c r="C37" s="12">
        <v>11</v>
      </c>
      <c r="D37" s="14">
        <f>COUNTA('Fill in Blanks JCB Mapping'!E62:K72)</f>
        <v>2</v>
      </c>
      <c r="E37" s="14">
        <f>COUNTA('Fill in Blanks JCB Mapping'!L62:O72)</f>
        <v>0</v>
      </c>
      <c r="F37" s="14">
        <f>COUNTA('Fill in Blanks JCB Mapping'!P62:AU72)</f>
        <v>9</v>
      </c>
      <c r="G37" s="14">
        <f>COUNTA('Fill in Blanks JCB Mapping'!AV62:BE72)</f>
        <v>0</v>
      </c>
      <c r="H37" s="14">
        <f>COUNTA('Fill in Blanks JCB Mapping'!BF62:CH72)</f>
        <v>4</v>
      </c>
      <c r="I37" s="14">
        <f>COUNTA('Fill in Blanks JCB Mapping'!CI62:DC72)</f>
        <v>2</v>
      </c>
      <c r="J37" s="14">
        <f>COUNTA('Fill in Blanks JCB Mapping'!DD62:DJ72)</f>
        <v>24</v>
      </c>
      <c r="K37" s="14">
        <f>COUNTA('Fill in Blanks JCB Mapping'!DK62:DO72)</f>
        <v>1</v>
      </c>
      <c r="L37" s="14">
        <f>COUNTA('Fill in Blanks JCB Mapping'!DP62:DZ72)</f>
        <v>19</v>
      </c>
      <c r="M37" s="14">
        <f>COUNTA('Fill in Blanks JCB Mapping'!EA62:EA72)</f>
        <v>0</v>
      </c>
      <c r="N37" s="14">
        <f>COUNTA('Fill in Blanks JCB Mapping'!EB62:EE72)</f>
        <v>0</v>
      </c>
      <c r="O37" s="14">
        <f>COUNTA('Fill in Blanks JCB Mapping'!EF62:EI72)</f>
        <v>0</v>
      </c>
      <c r="P37" s="14">
        <f>COUNTA('Fill in Blanks JCB Mapping'!EJ16:EJ19)</f>
        <v>0</v>
      </c>
      <c r="Q37" s="14">
        <f>COUNTA('Fill in Blanks JCB Mapping'!EK16:EK19)</f>
        <v>0</v>
      </c>
      <c r="R37" s="14">
        <f>COUNTA('Fill in Blanks JCB Mapping'!EL16:EL19)</f>
        <v>0</v>
      </c>
      <c r="S37" s="14">
        <f>COUNTA('Fill in Blanks JCB Mapping'!EM62:EQ72)</f>
        <v>1</v>
      </c>
      <c r="T37" s="14">
        <f>COUNTA('Fill in Blanks JCB Mapping'!ER62:EV72)</f>
        <v>1</v>
      </c>
      <c r="U37" s="14">
        <f>COUNTA('Fill in Blanks JCB Mapping'!EW62:EZ72)</f>
        <v>0</v>
      </c>
      <c r="V37" s="14">
        <f>COUNTA('Fill in Blanks JCB Mapping'!FA62:FD72)</f>
        <v>0</v>
      </c>
      <c r="W37" s="14">
        <f>COUNTA('Fill in Blanks JCB Mapping'!FE62:FJ72)</f>
        <v>0</v>
      </c>
      <c r="X37" s="14">
        <f>COUNTA('Fill in Blanks JCB Mapping'!FK62:GA72)</f>
        <v>1</v>
      </c>
      <c r="Y37" s="14">
        <f>COUNTA('Fill in Blanks JCB Mapping'!GB62:GJ72)</f>
        <v>0</v>
      </c>
      <c r="Z37" s="14">
        <f>COUNTA('Fill in Blanks JCB Mapping'!GK62:GP72)</f>
        <v>0</v>
      </c>
      <c r="AA37" s="14">
        <f>COUNTA('Fill in Blanks JCB Mapping'!GQ62:GV72)</f>
        <v>0</v>
      </c>
      <c r="AB37" s="14">
        <f>COUNTA('Fill in Blanks JCB Mapping'!GZ62:HU72)</f>
        <v>10</v>
      </c>
      <c r="AC37" s="14">
        <f>COUNTA('Fill in Blanks JCB Mapping'!HV62:IU72)</f>
        <v>8</v>
      </c>
      <c r="AD37" s="14">
        <f>COUNTA('Fill in Blanks JCB Mapping'!IV62:JG72)</f>
        <v>2</v>
      </c>
      <c r="AE37" s="14">
        <f>COUNTA('Fill in Blanks JCB Mapping'!JH62:JU72)</f>
        <v>6</v>
      </c>
      <c r="AF37" s="14">
        <f>COUNTA('Fill in Blanks JCB Mapping'!JV62:KZ72)</f>
        <v>3</v>
      </c>
      <c r="AG37" s="14">
        <f>COUNTA('Fill in Blanks JCB Mapping'!LA62:LG72)</f>
        <v>3</v>
      </c>
      <c r="AH37" s="14">
        <f>COUNTA('Fill in Blanks JCB Mapping'!LH62:LN72)</f>
        <v>12</v>
      </c>
      <c r="AI37" s="14">
        <f>COUNTA('Fill in Blanks JCB Mapping'!LO62:LW72)</f>
        <v>0</v>
      </c>
      <c r="AJ37" s="14">
        <f>COUNTA('Fill in Blanks JCB Mapping'!LX62:MD72)</f>
        <v>24</v>
      </c>
      <c r="AK37" s="14">
        <f>COUNTA('Fill in Blanks JCB Mapping'!ME62:MV72)</f>
        <v>3</v>
      </c>
      <c r="AL37" s="14">
        <f>COUNTA('Fill in Blanks JCB Mapping'!MW62:MY72)</f>
        <v>2</v>
      </c>
      <c r="AM37" s="14">
        <f>COUNTA('Fill in Blanks JCB Mapping'!MZ62:NA72)</f>
        <v>0</v>
      </c>
      <c r="AN37" s="8">
        <f t="shared" si="2"/>
        <v>137</v>
      </c>
      <c r="AO37" s="202"/>
      <c r="AP37" s="2"/>
      <c r="AQ37" s="2"/>
    </row>
    <row r="38" spans="1:43">
      <c r="A38" s="11">
        <v>10</v>
      </c>
      <c r="B38" s="12" t="s">
        <v>73</v>
      </c>
      <c r="C38" s="12">
        <v>13</v>
      </c>
      <c r="D38" s="14">
        <f>COUNTA('Fill in Blanks JCB Mapping'!E73:K85)</f>
        <v>3</v>
      </c>
      <c r="E38" s="14">
        <f>COUNTA('Fill in Blanks JCB Mapping'!L73:O85)</f>
        <v>5</v>
      </c>
      <c r="F38" s="14">
        <f>COUNTA('Fill in Blanks JCB Mapping'!P73:AU85)</f>
        <v>102</v>
      </c>
      <c r="G38" s="14">
        <f>COUNTA('Fill in Blanks JCB Mapping'!AV73:BE85)</f>
        <v>4</v>
      </c>
      <c r="H38" s="14">
        <f>COUNTA('Fill in Blanks JCB Mapping'!BF73:CH85)</f>
        <v>7</v>
      </c>
      <c r="I38" s="14">
        <f>COUNTA('Fill in Blanks JCB Mapping'!CI73:DC85)</f>
        <v>40</v>
      </c>
      <c r="J38" s="14">
        <f>COUNTA('Fill in Blanks JCB Mapping'!DD73:DJ85)</f>
        <v>12</v>
      </c>
      <c r="K38" s="14">
        <f>COUNTA('Fill in Blanks JCB Mapping'!DK73:DO85)</f>
        <v>3</v>
      </c>
      <c r="L38" s="14">
        <f>COUNTA('Fill in Blanks JCB Mapping'!DP73:DZ85)</f>
        <v>6</v>
      </c>
      <c r="M38" s="14">
        <f>COUNTA('Fill in Blanks JCB Mapping'!EA73:EA85)</f>
        <v>0</v>
      </c>
      <c r="N38" s="14">
        <f>COUNTA('Fill in Blanks JCB Mapping'!EB73:EE85)</f>
        <v>1</v>
      </c>
      <c r="O38" s="14">
        <f>COUNTA('Fill in Blanks JCB Mapping'!EF73:EI85)</f>
        <v>4</v>
      </c>
      <c r="P38" s="14">
        <f>COUNTA('Fill in Blanks JCB Mapping'!EJ73:EJ85)</f>
        <v>1</v>
      </c>
      <c r="Q38" s="14">
        <f>COUNTA('Fill in Blanks JCB Mapping'!EK73:EK85)</f>
        <v>1</v>
      </c>
      <c r="R38" s="14">
        <f>COUNTA('Fill in Blanks JCB Mapping'!EL73:EL85)</f>
        <v>0</v>
      </c>
      <c r="S38" s="14">
        <f>COUNTA('Fill in Blanks JCB Mapping'!EM73:EQ85)</f>
        <v>0</v>
      </c>
      <c r="T38" s="14">
        <f>COUNTA('Fill in Blanks JCB Mapping'!ER73:EV85)</f>
        <v>1</v>
      </c>
      <c r="U38" s="14">
        <f>COUNTA('Fill in Blanks JCB Mapping'!EW73:EZ85)</f>
        <v>1</v>
      </c>
      <c r="V38" s="14">
        <f>COUNTA('Fill in Blanks JCB Mapping'!FA73:FD85)</f>
        <v>4</v>
      </c>
      <c r="W38" s="14">
        <f>COUNTA('Fill in Blanks JCB Mapping'!FE73:FJ85)</f>
        <v>1</v>
      </c>
      <c r="X38" s="14">
        <f>COUNTA('Fill in Blanks JCB Mapping'!FK73:GA85)</f>
        <v>16</v>
      </c>
      <c r="Y38" s="14">
        <f>COUNTA('Fill in Blanks JCB Mapping'!GB73:GJ85)</f>
        <v>0</v>
      </c>
      <c r="Z38" s="14">
        <f>COUNTA('Fill in Blanks JCB Mapping'!GK73:GP85)</f>
        <v>3</v>
      </c>
      <c r="AA38" s="14">
        <f>COUNTA('Fill in Blanks JCB Mapping'!GQ73:GV85)</f>
        <v>12</v>
      </c>
      <c r="AB38" s="14">
        <f>COUNTA('Fill in Blanks JCB Mapping'!GZ73:HU85)</f>
        <v>10</v>
      </c>
      <c r="AC38" s="14">
        <f>COUNTA('Fill in Blanks JCB Mapping'!HV73:IU85)</f>
        <v>1</v>
      </c>
      <c r="AD38" s="14">
        <f>COUNTA('Fill in Blanks JCB Mapping'!IV73:JG85)</f>
        <v>7</v>
      </c>
      <c r="AE38" s="14">
        <f>COUNTA('Fill in Blanks JCB Mapping'!JH73:JU85)</f>
        <v>1</v>
      </c>
      <c r="AF38" s="14">
        <f>COUNTA('Fill in Blanks JCB Mapping'!JV73:KZ85)</f>
        <v>3</v>
      </c>
      <c r="AG38" s="14">
        <f>COUNTA('Fill in Blanks JCB Mapping'!LA73:LG85)</f>
        <v>3</v>
      </c>
      <c r="AH38" s="14">
        <f>COUNTA('Fill in Blanks JCB Mapping'!LH73:LN85)</f>
        <v>2</v>
      </c>
      <c r="AI38" s="14">
        <f>COUNTA('Fill in Blanks JCB Mapping'!LO73:LW85)</f>
        <v>6</v>
      </c>
      <c r="AJ38" s="14">
        <f>COUNTA('Fill in Blanks JCB Mapping'!LX73:MD85)</f>
        <v>9</v>
      </c>
      <c r="AK38" s="14">
        <f>COUNTA('Fill in Blanks JCB Mapping'!ME73:MV85)</f>
        <v>7</v>
      </c>
      <c r="AL38" s="14">
        <f>COUNTA('Fill in Blanks JCB Mapping'!MW73:MY85)</f>
        <v>1</v>
      </c>
      <c r="AM38" s="14">
        <f>COUNTA('Fill in Blanks JCB Mapping'!MZ73:NA85)</f>
        <v>0</v>
      </c>
      <c r="AN38" s="8">
        <f t="shared" si="2"/>
        <v>277</v>
      </c>
      <c r="AO38" s="223">
        <f>SUM(AN38:AN40)</f>
        <v>890</v>
      </c>
      <c r="AP38" s="2"/>
      <c r="AQ38" s="2"/>
    </row>
    <row r="39" spans="1:43">
      <c r="A39" s="11">
        <v>11</v>
      </c>
      <c r="B39" s="12" t="s">
        <v>75</v>
      </c>
      <c r="C39" s="12">
        <v>5</v>
      </c>
      <c r="D39" s="14">
        <f>COUNTA('Fill in Blanks JCB Mapping'!E86:K98)</f>
        <v>34</v>
      </c>
      <c r="E39" s="14">
        <f>COUNTA('Fill in Blanks JCB Mapping'!L86:O98)</f>
        <v>4</v>
      </c>
      <c r="F39" s="14">
        <f>COUNTA('Fill in Blanks JCB Mapping'!P86:AU98)</f>
        <v>70</v>
      </c>
      <c r="G39" s="14">
        <f>COUNTA('Fill in Blanks JCB Mapping'!AV86:BE98)</f>
        <v>25</v>
      </c>
      <c r="H39" s="14">
        <f>COUNTA('Fill in Blanks JCB Mapping'!BF86:CH98)</f>
        <v>68</v>
      </c>
      <c r="I39" s="14">
        <f>COUNTA('Fill in Blanks JCB Mapping'!CI86:DC98)</f>
        <v>13</v>
      </c>
      <c r="J39" s="14">
        <f>COUNTA('Fill in Blanks JCB Mapping'!DD86:DJ98)</f>
        <v>32</v>
      </c>
      <c r="K39" s="14">
        <f>COUNTA('Fill in Blanks JCB Mapping'!DK86:DO98)</f>
        <v>0</v>
      </c>
      <c r="L39" s="14">
        <f>COUNTA('Fill in Blanks JCB Mapping'!DP86:DZ98)</f>
        <v>11</v>
      </c>
      <c r="M39" s="14">
        <f>COUNTA('Fill in Blanks JCB Mapping'!EA86:EA98)</f>
        <v>0</v>
      </c>
      <c r="N39" s="14">
        <f>COUNTA('Fill in Blanks JCB Mapping'!EB86:EE98)</f>
        <v>3</v>
      </c>
      <c r="O39" s="14">
        <f>COUNTA('Fill in Blanks JCB Mapping'!EF86:EI98)</f>
        <v>2</v>
      </c>
      <c r="P39" s="14">
        <f>COUNTA('Fill in Blanks JCB Mapping'!EJ86:EJ98)</f>
        <v>0</v>
      </c>
      <c r="Q39" s="14">
        <f>COUNTA('Fill in Blanks JCB Mapping'!EK86:EK98)</f>
        <v>0</v>
      </c>
      <c r="R39" s="14">
        <f>COUNTA('Fill in Blanks JCB Mapping'!EL86:EL98)</f>
        <v>0</v>
      </c>
      <c r="S39" s="14">
        <f>COUNTA('Fill in Blanks JCB Mapping'!EM86:EQ98)</f>
        <v>5</v>
      </c>
      <c r="T39" s="14">
        <f>COUNTA('Fill in Blanks JCB Mapping'!ER86:EV98)</f>
        <v>5</v>
      </c>
      <c r="U39" s="14">
        <f>COUNTA('Fill in Blanks JCB Mapping'!EW18:EZ18)</f>
        <v>0</v>
      </c>
      <c r="V39" s="14">
        <f>COUNTA('Fill in Blanks JCB Mapping'!FA86:FD98)</f>
        <v>1</v>
      </c>
      <c r="W39" s="14">
        <f>COUNTA('Fill in Blanks JCB Mapping'!FE86:FJ98)</f>
        <v>2</v>
      </c>
      <c r="X39" s="14">
        <f>COUNTA('Fill in Blanks JCB Mapping'!FK86:GA98)</f>
        <v>34</v>
      </c>
      <c r="Y39" s="14">
        <f>COUNTA('Fill in Blanks JCB Mapping'!GB86:GJ98)</f>
        <v>9</v>
      </c>
      <c r="Z39" s="14">
        <f>COUNTA('Fill in Blanks JCB Mapping'!GK86:GP98)</f>
        <v>3</v>
      </c>
      <c r="AA39" s="14">
        <f>COUNTA('Fill in Blanks JCB Mapping'!GQ98:GV186)</f>
        <v>12</v>
      </c>
      <c r="AB39" s="14">
        <f>COUNTA('Fill in Blanks JCB Mapping'!GZ86:HU98)</f>
        <v>27</v>
      </c>
      <c r="AC39" s="14">
        <f>COUNTA('Fill in Blanks JCB Mapping'!HV86:IU98)</f>
        <v>45</v>
      </c>
      <c r="AD39" s="14">
        <f>COUNTA('Fill in Blanks JCB Mapping'!IV86:JG98)</f>
        <v>9</v>
      </c>
      <c r="AE39" s="14">
        <f>COUNTA('Fill in Blanks JCB Mapping'!JH86:JU98)</f>
        <v>13</v>
      </c>
      <c r="AF39" s="14">
        <f>COUNTA('Fill in Blanks JCB Mapping'!JV86:KZ98)</f>
        <v>40</v>
      </c>
      <c r="AG39" s="14">
        <f>COUNTA('Fill in Blanks JCB Mapping'!LA86:LG98)</f>
        <v>8</v>
      </c>
      <c r="AH39" s="14">
        <f>COUNTA('Fill in Blanks JCB Mapping'!LH86:LN98)</f>
        <v>0</v>
      </c>
      <c r="AI39" s="14">
        <f>COUNTA('Fill in Blanks JCB Mapping'!LO86:LW98)</f>
        <v>4</v>
      </c>
      <c r="AJ39" s="14">
        <f>COUNTA('Fill in Blanks JCB Mapping'!LX86:MD98)</f>
        <v>0</v>
      </c>
      <c r="AK39" s="14">
        <f>COUNTA('Fill in Blanks JCB Mapping'!ME86:MV98)</f>
        <v>33</v>
      </c>
      <c r="AL39" s="14">
        <f>COUNTA('Fill in Blanks JCB Mapping'!MW86:MY98)</f>
        <v>1</v>
      </c>
      <c r="AM39" s="14">
        <f>COUNTA('Fill in Blanks JCB Mapping'!MZ86:NA98)</f>
        <v>3</v>
      </c>
      <c r="AN39" s="8">
        <f t="shared" si="2"/>
        <v>516</v>
      </c>
      <c r="AO39" s="208"/>
      <c r="AP39" s="2"/>
      <c r="AQ39" s="2"/>
    </row>
    <row r="40" spans="1:43">
      <c r="A40" s="11">
        <v>12</v>
      </c>
      <c r="B40" s="12" t="s">
        <v>77</v>
      </c>
      <c r="C40" s="12">
        <v>13</v>
      </c>
      <c r="D40" s="14">
        <f>COUNTA('Fill in Blanks JCB Mapping'!E99:K103)</f>
        <v>0</v>
      </c>
      <c r="E40" s="14">
        <f>COUNTA('Fill in Blanks JCB Mapping'!L99:O103)</f>
        <v>0</v>
      </c>
      <c r="F40" s="14">
        <f>COUNTA('Fill in Blanks JCB Mapping'!P99:AU103)</f>
        <v>2</v>
      </c>
      <c r="G40" s="14">
        <f>COUNTA('Fill in Blanks JCB Mapping'!AV99:BE103)</f>
        <v>0</v>
      </c>
      <c r="H40" s="14">
        <f>COUNTA('Fill in Blanks JCB Mapping'!BF99:CH103)</f>
        <v>2</v>
      </c>
      <c r="I40" s="14">
        <f>COUNTA('Fill in Blanks JCB Mapping'!CI99:DC103)</f>
        <v>8</v>
      </c>
      <c r="J40" s="14">
        <f>COUNTA('Fill in Blanks JCB Mapping'!DD99:DJ103)</f>
        <v>2</v>
      </c>
      <c r="K40" s="14">
        <f>COUNTA('Fill in Blanks JCB Mapping'!DK99:DO103)</f>
        <v>0</v>
      </c>
      <c r="L40" s="14">
        <f>COUNTA('Fill in Blanks JCB Mapping'!DP99:DZ103)</f>
        <v>1</v>
      </c>
      <c r="M40" s="14">
        <f>COUNTA('Fill in Blanks JCB Mapping'!EA99:EA103)</f>
        <v>1</v>
      </c>
      <c r="N40" s="14">
        <f>COUNTA('Fill in Blanks JCB Mapping'!EB99:EE103)</f>
        <v>0</v>
      </c>
      <c r="O40" s="14">
        <f>COUNTA('Fill in Blanks JCB Mapping'!EF99:EI103)</f>
        <v>1</v>
      </c>
      <c r="P40" s="14">
        <f>COUNTA('Fill in Blanks JCB Mapping'!EJ19:EJ22)</f>
        <v>0</v>
      </c>
      <c r="Q40" s="14">
        <f>COUNTA('Fill in Blanks JCB Mapping'!EK19:EK22)</f>
        <v>0</v>
      </c>
      <c r="R40" s="14">
        <f>COUNTA('Fill in Blanks JCB Mapping'!EL19:EL22)</f>
        <v>0</v>
      </c>
      <c r="S40" s="14">
        <f>COUNTA('Fill in Blanks JCB Mapping'!EM99:EQ103)</f>
        <v>6</v>
      </c>
      <c r="T40" s="14">
        <f>COUNTA('Fill in Blanks JCB Mapping'!ER99:EV103)</f>
        <v>3</v>
      </c>
      <c r="U40" s="14">
        <f>COUNTA('Fill in Blanks JCB Mapping'!EW99:EZ103)</f>
        <v>4</v>
      </c>
      <c r="V40" s="14">
        <f>COUNTA('Fill in Blanks JCB Mapping'!FA99:FD103)</f>
        <v>1</v>
      </c>
      <c r="W40" s="14">
        <f>COUNTA('Fill in Blanks JCB Mapping'!FE99:FJ103)</f>
        <v>3</v>
      </c>
      <c r="X40" s="14">
        <f>COUNTA('Fill in Blanks JCB Mapping'!FK99:GA103)</f>
        <v>3</v>
      </c>
      <c r="Y40" s="14">
        <f>COUNTA('Fill in Blanks JCB Mapping'!GB99:GJ103)</f>
        <v>3</v>
      </c>
      <c r="Z40" s="14">
        <f>COUNTA('Fill in Blanks JCB Mapping'!GK99:GP103)</f>
        <v>1</v>
      </c>
      <c r="AA40" s="14">
        <f>COUNTA('Fill in Blanks JCB Mapping'!GQ99:GV103)</f>
        <v>0</v>
      </c>
      <c r="AB40" s="14">
        <f>COUNTA('Fill in Blanks JCB Mapping'!GZ99:HU103)</f>
        <v>5</v>
      </c>
      <c r="AC40" s="14">
        <f>COUNTA('Fill in Blanks JCB Mapping'!HV99:IU103)</f>
        <v>22</v>
      </c>
      <c r="AD40" s="14">
        <f>COUNTA('Fill in Blanks JCB Mapping'!IV99:JG103)</f>
        <v>6</v>
      </c>
      <c r="AE40" s="14">
        <f>COUNTA('Fill in Blanks JCB Mapping'!JH99:JU103)</f>
        <v>13</v>
      </c>
      <c r="AF40" s="14">
        <f>COUNTA('Fill in Blanks JCB Mapping'!JV99:KZ103)</f>
        <v>7</v>
      </c>
      <c r="AG40" s="14">
        <f>COUNTA('Fill in Blanks JCB Mapping'!LA99:LG103)</f>
        <v>1</v>
      </c>
      <c r="AH40" s="14">
        <f>COUNTA('Fill in Blanks JCB Mapping'!LH99:LN103)</f>
        <v>0</v>
      </c>
      <c r="AI40" s="14">
        <f>COUNTA('Fill in Blanks JCB Mapping'!LO99:LW103)</f>
        <v>0</v>
      </c>
      <c r="AJ40" s="14">
        <f>COUNTA('Fill in Blanks JCB Mapping'!LX99:MD103)</f>
        <v>0</v>
      </c>
      <c r="AK40" s="14">
        <f>COUNTA('Fill in Blanks JCB Mapping'!ME99:MV103)</f>
        <v>1</v>
      </c>
      <c r="AL40" s="14">
        <f>COUNTA('Fill in Blanks JCB Mapping'!MW99:MY103)</f>
        <v>1</v>
      </c>
      <c r="AM40" s="14">
        <f>COUNTA('Fill in Blanks JCB Mapping'!MZ99:NA103)</f>
        <v>0</v>
      </c>
      <c r="AN40" s="8">
        <f t="shared" si="2"/>
        <v>97</v>
      </c>
      <c r="AO40" s="202"/>
      <c r="AP40" s="2"/>
      <c r="AQ40" s="2"/>
    </row>
    <row r="41" spans="1:43">
      <c r="A41" s="11">
        <v>13</v>
      </c>
      <c r="B41" s="12" t="s">
        <v>78</v>
      </c>
      <c r="C41" s="12">
        <v>20</v>
      </c>
      <c r="D41" s="14">
        <f>COUNTA('Fill in Blanks JCB Mapping'!E104:K123)</f>
        <v>50</v>
      </c>
      <c r="E41" s="14">
        <f>COUNTA('Fill in Blanks JCB Mapping'!L104:O123)</f>
        <v>20</v>
      </c>
      <c r="F41" s="14">
        <f>COUNTA('Fill in Blanks JCB Mapping'!P104:AU123)</f>
        <v>31</v>
      </c>
      <c r="G41" s="14">
        <f>COUNTA('Fill in Blanks JCB Mapping'!AV104:BE123)</f>
        <v>1</v>
      </c>
      <c r="H41" s="14">
        <f>COUNTA('Fill in Blanks JCB Mapping'!BF104:CH123)</f>
        <v>24</v>
      </c>
      <c r="I41" s="14">
        <f>COUNTA('Fill in Blanks JCB Mapping'!CI104:DC123)</f>
        <v>40</v>
      </c>
      <c r="J41" s="14">
        <f>COUNTA('Fill in Blanks JCB Mapping'!DD104:DJ123)</f>
        <v>61</v>
      </c>
      <c r="K41" s="14">
        <f>COUNTA('Fill in Blanks JCB Mapping'!DK104:DO123)</f>
        <v>4</v>
      </c>
      <c r="L41" s="14">
        <f>COUNTA('Fill in Blanks JCB Mapping'!DP104:DZ123)</f>
        <v>23</v>
      </c>
      <c r="M41" s="14">
        <f>COUNTA('Fill in Blanks JCB Mapping'!EA104:EA123)</f>
        <v>0</v>
      </c>
      <c r="N41" s="14">
        <f>COUNTA('Fill in Blanks JCB Mapping'!EB104:EE123)</f>
        <v>0</v>
      </c>
      <c r="O41" s="14">
        <f>COUNTA('Fill in Blanks JCB Mapping'!EF104:EI123)</f>
        <v>4</v>
      </c>
      <c r="P41" s="14">
        <f>COUNTA('Fill in Blanks JCB Mapping'!EJ104:EJ123)</f>
        <v>1</v>
      </c>
      <c r="Q41" s="14">
        <f>COUNTA('Fill in Blanks JCB Mapping'!EK104:EK123)</f>
        <v>1</v>
      </c>
      <c r="R41" s="14">
        <f>COUNTA('Fill in Blanks JCB Mapping'!EL104:EL123)</f>
        <v>1</v>
      </c>
      <c r="S41" s="14">
        <f>COUNTA('Fill in Blanks JCB Mapping'!EM104:EQ123)</f>
        <v>10</v>
      </c>
      <c r="T41" s="14">
        <f>COUNTA('Fill in Blanks JCB Mapping'!ER104:EV123)</f>
        <v>23</v>
      </c>
      <c r="U41" s="14">
        <f>COUNTA('Fill in Blanks JCB Mapping'!EW104:EZ123)</f>
        <v>0</v>
      </c>
      <c r="V41" s="14">
        <f>COUNTA('Fill in Blanks JCB Mapping'!FA104:FD123)</f>
        <v>13</v>
      </c>
      <c r="W41" s="14">
        <f>COUNTA('Fill in Blanks JCB Mapping'!FE104:FJ123)</f>
        <v>27</v>
      </c>
      <c r="X41" s="14">
        <f>COUNTA('Fill in Blanks JCB Mapping'!FK104:GA123)</f>
        <v>33</v>
      </c>
      <c r="Y41" s="14">
        <f>COUNTA('Fill in Blanks JCB Mapping'!GB104:GJ123)</f>
        <v>23</v>
      </c>
      <c r="Z41" s="14">
        <f>COUNTA('Fill in Blanks JCB Mapping'!GK104:GP123)</f>
        <v>11</v>
      </c>
      <c r="AA41" s="14">
        <f>COUNTA('Fill in Blanks JCB Mapping'!GQ104:GV123)</f>
        <v>0</v>
      </c>
      <c r="AB41" s="14">
        <f>COUNTA('Fill in Blanks JCB Mapping'!GZ104:HU123)</f>
        <v>4</v>
      </c>
      <c r="AC41" s="14">
        <f>COUNTA('Fill in Blanks JCB Mapping'!HV104:IU123)</f>
        <v>10</v>
      </c>
      <c r="AD41" s="14">
        <f>COUNTA('Fill in Blanks JCB Mapping'!IV104:JG123)</f>
        <v>3</v>
      </c>
      <c r="AE41" s="14">
        <f>COUNTA('Fill in Blanks JCB Mapping'!JH104:JU123)</f>
        <v>20</v>
      </c>
      <c r="AF41" s="14">
        <f>COUNTA('Fill in Blanks JCB Mapping'!JV104:KZ123)</f>
        <v>41</v>
      </c>
      <c r="AG41" s="14">
        <f>COUNTA('Fill in Blanks JCB Mapping'!LA104:LG123)</f>
        <v>2</v>
      </c>
      <c r="AH41" s="14">
        <f>COUNTA('Fill in Blanks JCB Mapping'!LH104:LN123)</f>
        <v>33</v>
      </c>
      <c r="AI41" s="14">
        <f>COUNTA('Fill in Blanks JCB Mapping'!LO104:LW123)</f>
        <v>2</v>
      </c>
      <c r="AJ41" s="14">
        <f>COUNTA('Fill in Blanks JCB Mapping'!LX104:MD123)</f>
        <v>10</v>
      </c>
      <c r="AK41" s="14">
        <f>COUNTA('Fill in Blanks JCB Mapping'!ME104:MV123)</f>
        <v>22</v>
      </c>
      <c r="AL41" s="14">
        <f>COUNTA('Fill in Blanks JCB Mapping'!MW104:MY123)</f>
        <v>4</v>
      </c>
      <c r="AM41" s="14">
        <f>COUNTA('Fill in Blanks JCB Mapping'!MZ104:NA123)</f>
        <v>2</v>
      </c>
      <c r="AN41" s="8">
        <f t="shared" si="2"/>
        <v>554</v>
      </c>
      <c r="AO41" s="39">
        <f>AN41</f>
        <v>554</v>
      </c>
      <c r="AP41" s="4"/>
      <c r="AQ41" s="2"/>
    </row>
    <row r="42" spans="1:43">
      <c r="A42" s="11">
        <v>14</v>
      </c>
      <c r="B42" s="12" t="s">
        <v>151</v>
      </c>
      <c r="C42" s="12">
        <v>5</v>
      </c>
      <c r="D42" s="14">
        <f>COUNTA('Fill in Blanks JCB Mapping'!E124:K128)</f>
        <v>2</v>
      </c>
      <c r="E42" s="14">
        <f>COUNTA('Fill in Blanks JCB Mapping'!L124:O128)</f>
        <v>1</v>
      </c>
      <c r="F42" s="14">
        <f>COUNTA('Fill in Blanks JCB Mapping'!P124:AU128)</f>
        <v>0</v>
      </c>
      <c r="G42" s="14">
        <f>COUNTA('Fill in Blanks JCB Mapping'!AV124:BE128)</f>
        <v>4</v>
      </c>
      <c r="H42" s="14">
        <f>COUNTA('Fill in Blanks JCB Mapping'!BF124:CH128)</f>
        <v>0</v>
      </c>
      <c r="I42" s="14">
        <f>COUNTA('Fill in Blanks JCB Mapping'!CI124:DC128)</f>
        <v>2</v>
      </c>
      <c r="J42" s="14">
        <f>COUNTA('Fill in Blanks JCB Mapping'!DD124:DJ128)</f>
        <v>9</v>
      </c>
      <c r="K42" s="14">
        <f>COUNTA('Fill in Blanks JCB Mapping'!DK124:DO128)</f>
        <v>0</v>
      </c>
      <c r="L42" s="14">
        <f>COUNTA('Fill in Blanks JCB Mapping'!DP124:DZ128)</f>
        <v>1</v>
      </c>
      <c r="M42" s="14">
        <f>COUNTA('Fill in Blanks JCB Mapping'!EA124:EA128)</f>
        <v>0</v>
      </c>
      <c r="N42" s="14">
        <f>COUNTA('Fill in Blanks JCB Mapping'!EB124:EE128)</f>
        <v>1</v>
      </c>
      <c r="O42" s="14">
        <f>COUNTA('Fill in Blanks JCB Mapping'!EF124:EI128)</f>
        <v>0</v>
      </c>
      <c r="P42" s="14">
        <f>COUNTA('Fill in Blanks JCB Mapping'!EJ124:EJ128)</f>
        <v>0</v>
      </c>
      <c r="Q42" s="14">
        <f>COUNTA('Fill in Blanks JCB Mapping'!EK124:EK128)</f>
        <v>0</v>
      </c>
      <c r="R42" s="14">
        <f>COUNTA('Fill in Blanks JCB Mapping'!EL28:EL124)</f>
        <v>5</v>
      </c>
      <c r="S42" s="14">
        <f>COUNTA('Fill in Blanks JCB Mapping'!EM124:EQ128)</f>
        <v>2</v>
      </c>
      <c r="T42" s="14">
        <f>COUNTA('Fill in Blanks JCB Mapping'!ER124:EV128)</f>
        <v>1</v>
      </c>
      <c r="U42" s="14">
        <f>COUNTA('Fill in Blanks JCB Mapping'!EW124:EZ128)</f>
        <v>5</v>
      </c>
      <c r="V42" s="14">
        <f>COUNTA('Fill in Blanks JCB Mapping'!FA124:FD128)</f>
        <v>0</v>
      </c>
      <c r="W42" s="14">
        <f>COUNTA('Fill in Blanks JCB Mapping'!FE124:FJ128)</f>
        <v>4</v>
      </c>
      <c r="X42" s="14">
        <f>COUNTA('Fill in Blanks JCB Mapping'!FK124:GA128)</f>
        <v>14</v>
      </c>
      <c r="Y42" s="14">
        <f>COUNTA('Fill in Blanks JCB Mapping'!GB124:GJ128)</f>
        <v>4</v>
      </c>
      <c r="Z42" s="14">
        <f>COUNTA('Fill in Blanks JCB Mapping'!GK124:GP128)</f>
        <v>1</v>
      </c>
      <c r="AA42" s="14">
        <f>COUNTA('Fill in Blanks JCB Mapping'!GQ124:GV128)</f>
        <v>0</v>
      </c>
      <c r="AB42" s="14">
        <f>COUNTA('Fill in Blanks JCB Mapping'!GZ124:HU128)</f>
        <v>2</v>
      </c>
      <c r="AC42" s="14">
        <f>COUNTA('Fill in Blanks JCB Mapping'!HV124:IU128)</f>
        <v>0</v>
      </c>
      <c r="AD42" s="14">
        <f>COUNTA('Fill in Blanks JCB Mapping'!IV124:JG128)</f>
        <v>0</v>
      </c>
      <c r="AE42" s="14">
        <f>COUNTA('Fill in Blanks JCB Mapping'!JH124:JU128)</f>
        <v>0</v>
      </c>
      <c r="AF42" s="14">
        <f>COUNTA('Fill in Blanks JCB Mapping'!JV124:KZ128)</f>
        <v>20</v>
      </c>
      <c r="AG42" s="14">
        <f>COUNTA('Fill in Blanks JCB Mapping'!LA124:LG128)</f>
        <v>1</v>
      </c>
      <c r="AH42" s="14">
        <f>COUNTA('Fill in Blanks JCB Mapping'!LH124:LN128)</f>
        <v>0</v>
      </c>
      <c r="AI42" s="14">
        <f>COUNTA('Fill in Blanks JCB Mapping'!LO124:LW128)</f>
        <v>7</v>
      </c>
      <c r="AJ42" s="14">
        <f>COUNTA('Fill in Blanks JCB Mapping'!LX124:MD128)</f>
        <v>1</v>
      </c>
      <c r="AK42" s="14">
        <f>COUNTA('Fill in Blanks JCB Mapping'!ME124:MV128)</f>
        <v>15</v>
      </c>
      <c r="AL42" s="14">
        <f>COUNTA('Fill in Blanks JCB Mapping'!MW124:MY128)</f>
        <v>6</v>
      </c>
      <c r="AM42" s="14">
        <f>COUNTA('Fill in Blanks JCB Mapping'!MZ124:NA128)</f>
        <v>2</v>
      </c>
      <c r="AN42" s="8">
        <f t="shared" si="2"/>
        <v>110</v>
      </c>
      <c r="AO42" s="224">
        <f>SUM(AN42:AN44)</f>
        <v>894</v>
      </c>
      <c r="AP42" s="2"/>
      <c r="AQ42" s="2"/>
    </row>
    <row r="43" spans="1:43">
      <c r="A43" s="11">
        <v>15</v>
      </c>
      <c r="B43" s="12" t="s">
        <v>249</v>
      </c>
      <c r="C43" s="12">
        <v>9</v>
      </c>
      <c r="D43" s="14">
        <f>COUNTA('Fill in Blanks JCB Mapping'!E129:K137)</f>
        <v>46</v>
      </c>
      <c r="E43" s="14">
        <f>COUNTA('Fill in Blanks JCB Mapping'!L129:O137)</f>
        <v>21</v>
      </c>
      <c r="F43" s="14">
        <f>COUNTA('Fill in Blanks JCB Mapping'!P129:AU137)</f>
        <v>9</v>
      </c>
      <c r="G43" s="14">
        <f>COUNTA('Fill in Blanks JCB Mapping'!AV129:BE137)</f>
        <v>15</v>
      </c>
      <c r="H43" s="14">
        <f>COUNTA('Fill in Blanks JCB Mapping'!BF129:CH137)</f>
        <v>7</v>
      </c>
      <c r="I43" s="14">
        <f>COUNTA('Fill in Blanks JCB Mapping'!CI129:DC137)</f>
        <v>4</v>
      </c>
      <c r="J43" s="14">
        <f>COUNTA('Fill in Blanks JCB Mapping'!DD129:DJ137)</f>
        <v>30</v>
      </c>
      <c r="K43" s="14">
        <f>COUNTA('Fill in Blanks JCB Mapping'!DK129:DO137)</f>
        <v>0</v>
      </c>
      <c r="L43" s="14">
        <f>COUNTA('Fill in Blanks JCB Mapping'!DP129:DZ137)</f>
        <v>2</v>
      </c>
      <c r="M43" s="14">
        <f>COUNTA('Fill in Blanks JCB Mapping'!EA129:EA137)</f>
        <v>0</v>
      </c>
      <c r="N43" s="14">
        <f>COUNTA('Fill in Blanks JCB Mapping'!EB129:EE137)</f>
        <v>2</v>
      </c>
      <c r="O43" s="14">
        <f>COUNTA('Fill in Blanks JCB Mapping'!EF129:EI137)</f>
        <v>4</v>
      </c>
      <c r="P43" s="14">
        <f>COUNTA('Fill in Blanks JCB Mapping'!EJ129:EJ137)</f>
        <v>1</v>
      </c>
      <c r="Q43" s="14">
        <f>COUNTA('Fill in Blanks JCB Mapping'!EK129:EK137)</f>
        <v>2</v>
      </c>
      <c r="R43" s="14">
        <f>COUNTA('Fill in Blanks JCB Mapping'!EL129:EL137)</f>
        <v>1</v>
      </c>
      <c r="S43" s="14">
        <f>COUNTA('Fill in Blanks JCB Mapping'!EM129:EQ137)</f>
        <v>33</v>
      </c>
      <c r="T43" s="14">
        <f>COUNTA('Fill in Blanks JCB Mapping'!ER129:EV137)</f>
        <v>10</v>
      </c>
      <c r="U43" s="14">
        <f>COUNTA('Fill in Blanks JCB Mapping'!EW129:EZ137)</f>
        <v>6</v>
      </c>
      <c r="V43" s="14">
        <f>COUNTA('Fill in Blanks JCB Mapping'!FA129:FD137)</f>
        <v>12</v>
      </c>
      <c r="W43" s="14">
        <f>COUNTA('Fill in Blanks JCB Mapping'!FE129:FJ137)</f>
        <v>28</v>
      </c>
      <c r="X43" s="14">
        <f>COUNTA('Fill in Blanks JCB Mapping'!FK129:GA137)</f>
        <v>23</v>
      </c>
      <c r="Y43" s="14">
        <f>COUNTA('Fill in Blanks JCB Mapping'!GB129:GJ137)</f>
        <v>23</v>
      </c>
      <c r="Z43" s="14">
        <f>COUNTA('Fill in Blanks JCB Mapping'!GK129:GP137)</f>
        <v>14</v>
      </c>
      <c r="AA43" s="14">
        <f>COUNTA('Fill in Blanks JCB Mapping'!GQ129:GV137)</f>
        <v>0</v>
      </c>
      <c r="AB43" s="14">
        <f>COUNTA('Fill in Blanks JCB Mapping'!GZ129:HU137)</f>
        <v>25</v>
      </c>
      <c r="AC43" s="14">
        <f>COUNTA('Fill in Blanks JCB Mapping'!HV129:IU137)</f>
        <v>23</v>
      </c>
      <c r="AD43" s="14">
        <f>COUNTA('Fill in Blanks JCB Mapping'!IV129:JG137)</f>
        <v>36</v>
      </c>
      <c r="AE43" s="14">
        <f>COUNTA('Fill in Blanks JCB Mapping'!JH129:JU137)</f>
        <v>51</v>
      </c>
      <c r="AF43" s="14">
        <f>COUNTA('Fill in Blanks JCB Mapping'!JV129:KZ137)</f>
        <v>64</v>
      </c>
      <c r="AG43" s="14">
        <f>COUNTA('Fill in Blanks JCB Mapping'!LA129:LG137)</f>
        <v>22</v>
      </c>
      <c r="AH43" s="14">
        <f>COUNTA('Fill in Blanks JCB Mapping'!LH129:LN137)</f>
        <v>8</v>
      </c>
      <c r="AI43" s="14">
        <f>COUNTA('Fill in Blanks JCB Mapping'!LO129:LW137)</f>
        <v>41</v>
      </c>
      <c r="AJ43" s="14">
        <f>COUNTA('Fill in Blanks JCB Mapping'!LX129:MD137)</f>
        <v>0</v>
      </c>
      <c r="AK43" s="14">
        <f>COUNTA('Fill in Blanks JCB Mapping'!ME129:MV137)</f>
        <v>23</v>
      </c>
      <c r="AL43" s="14">
        <f>COUNTA('Fill in Blanks JCB Mapping'!MW129:MY137)</f>
        <v>11</v>
      </c>
      <c r="AM43" s="14">
        <f>COUNTA('Fill in Blanks JCB Mapping'!MZ129:NA137)</f>
        <v>0</v>
      </c>
      <c r="AN43" s="8">
        <f t="shared" si="2"/>
        <v>597</v>
      </c>
      <c r="AO43" s="208"/>
      <c r="AP43" s="2"/>
      <c r="AQ43" s="2"/>
    </row>
    <row r="44" spans="1:43">
      <c r="A44" s="11">
        <v>16</v>
      </c>
      <c r="B44" s="12" t="s">
        <v>23</v>
      </c>
      <c r="C44" s="12">
        <v>3</v>
      </c>
      <c r="D44" s="14">
        <f>COUNTA('Fill in Blanks JCB Mapping'!E138:K140)</f>
        <v>11</v>
      </c>
      <c r="E44" s="14">
        <f>COUNTA('Fill in Blanks JCB Mapping'!L138:O140)</f>
        <v>8</v>
      </c>
      <c r="F44" s="14">
        <f>COUNTA('Fill in Blanks JCB Mapping'!P138:AU140)</f>
        <v>2</v>
      </c>
      <c r="G44" s="14">
        <f>COUNTA('Fill in Blanks JCB Mapping'!AV138:BE140)</f>
        <v>24</v>
      </c>
      <c r="H44" s="14">
        <f>COUNTA('Fill in Blanks JCB Mapping'!BF138:CH140)</f>
        <v>27</v>
      </c>
      <c r="I44" s="14">
        <f>COUNTA('Fill in Blanks JCB Mapping'!CI138:DC140)</f>
        <v>2</v>
      </c>
      <c r="J44" s="14">
        <f>COUNTA('Fill in Blanks JCB Mapping'!DD138:DJ140)</f>
        <v>11</v>
      </c>
      <c r="K44" s="14">
        <f>COUNTA('Fill in Blanks JCB Mapping'!DK138:DO140)</f>
        <v>0</v>
      </c>
      <c r="L44" s="14">
        <f>COUNTA('Fill in Blanks JCB Mapping'!DP138:DZ140)</f>
        <v>31</v>
      </c>
      <c r="M44" s="14">
        <f>COUNTA('Fill in Blanks JCB Mapping'!EA138:EA140)</f>
        <v>0</v>
      </c>
      <c r="N44" s="14">
        <f>COUNTA('Fill in Blanks JCB Mapping'!EB138:EE140)</f>
        <v>0</v>
      </c>
      <c r="O44" s="14">
        <f>COUNTA('Fill in Blanks JCB Mapping'!EF138:EI140)</f>
        <v>4</v>
      </c>
      <c r="P44" s="14">
        <f>COUNTA('Fill in Blanks JCB Mapping'!EJ138:EJ140)</f>
        <v>0</v>
      </c>
      <c r="Q44" s="14">
        <f>COUNTA('Fill in Blanks JCB Mapping'!EK138:EK140)</f>
        <v>0</v>
      </c>
      <c r="R44" s="14">
        <f>COUNTA('Fill in Blanks JCB Mapping'!EL138:EL140)</f>
        <v>0</v>
      </c>
      <c r="S44" s="14">
        <f>COUNTA('Fill in Blanks JCB Mapping'!EM138:EQ140)</f>
        <v>0</v>
      </c>
      <c r="T44" s="14">
        <f>COUNTA('Fill in Blanks JCB Mapping'!ER138:EV140)</f>
        <v>2</v>
      </c>
      <c r="U44" s="14">
        <f>COUNTA('Fill in Blanks JCB Mapping'!EW138:EZ140)</f>
        <v>0</v>
      </c>
      <c r="V44" s="14">
        <f>COUNTA('Fill in Blanks JCB Mapping'!FA138:FD140)</f>
        <v>0</v>
      </c>
      <c r="W44" s="14">
        <f>COUNTA('Fill in Blanks JCB Mapping'!FE138:FJ140)</f>
        <v>5</v>
      </c>
      <c r="X44" s="14">
        <f>COUNTA('Fill in Blanks JCB Mapping'!FK138:GA140)</f>
        <v>2</v>
      </c>
      <c r="Y44" s="14">
        <f>COUNTA('Fill in Blanks JCB Mapping'!GB138:GJ140)</f>
        <v>6</v>
      </c>
      <c r="Z44" s="14">
        <f>COUNTA('Fill in Blanks JCB Mapping'!GK138:GP140)</f>
        <v>1</v>
      </c>
      <c r="AA44" s="14">
        <f>COUNTA('Fill in Blanks JCB Mapping'!GQ138:GV140)</f>
        <v>0</v>
      </c>
      <c r="AB44" s="14">
        <f>COUNTA('Fill in Blanks JCB Mapping'!GZ138:HU140)</f>
        <v>8</v>
      </c>
      <c r="AC44" s="14">
        <f>COUNTA('Fill in Blanks JCB Mapping'!HV138:IU140)</f>
        <v>9</v>
      </c>
      <c r="AD44" s="14">
        <f>COUNTA('Fill in Blanks JCB Mapping'!IV138:JG140)</f>
        <v>1</v>
      </c>
      <c r="AE44" s="14">
        <f>COUNTA('Fill in Blanks JCB Mapping'!JH138:JU140)</f>
        <v>5</v>
      </c>
      <c r="AF44" s="14">
        <f>COUNTA('Fill in Blanks JCB Mapping'!JV138:KZ140)</f>
        <v>17</v>
      </c>
      <c r="AG44" s="14">
        <f>COUNTA('Fill in Blanks JCB Mapping'!LA138:LG140)</f>
        <v>6</v>
      </c>
      <c r="AH44" s="14">
        <f>COUNTA('Fill in Blanks JCB Mapping'!LH138:LN140)</f>
        <v>0</v>
      </c>
      <c r="AI44" s="14">
        <f>COUNTA('Fill in Blanks JCB Mapping'!LO138:LW140)</f>
        <v>0</v>
      </c>
      <c r="AJ44" s="14">
        <f>COUNTA('Fill in Blanks JCB Mapping'!LX138:MD140)</f>
        <v>0</v>
      </c>
      <c r="AK44" s="14">
        <f>COUNTA('Fill in Blanks JCB Mapping'!ME138:MV140)</f>
        <v>5</v>
      </c>
      <c r="AL44" s="14">
        <f>COUNTA('Fill in Blanks JCB Mapping'!MW138:MY140)</f>
        <v>0</v>
      </c>
      <c r="AM44" s="14">
        <f>COUNTA('Fill in Blanks JCB Mapping'!MZ138:NA140)</f>
        <v>0</v>
      </c>
      <c r="AN44" s="8">
        <f t="shared" si="2"/>
        <v>187</v>
      </c>
      <c r="AO44" s="202"/>
      <c r="AP44" s="2"/>
      <c r="AQ44" s="2"/>
    </row>
    <row r="45" spans="1:43">
      <c r="A45" s="4"/>
      <c r="B45" s="43"/>
      <c r="C45" s="12">
        <v>133</v>
      </c>
      <c r="D45" s="11">
        <f t="shared" ref="D45:AM45" si="3">SUM(D29:D44)</f>
        <v>206</v>
      </c>
      <c r="E45" s="14">
        <f t="shared" si="3"/>
        <v>84</v>
      </c>
      <c r="F45" s="14">
        <f t="shared" si="3"/>
        <v>300</v>
      </c>
      <c r="G45" s="14">
        <f t="shared" si="3"/>
        <v>97</v>
      </c>
      <c r="H45" s="14">
        <f t="shared" si="3"/>
        <v>177</v>
      </c>
      <c r="I45" s="14">
        <f t="shared" si="3"/>
        <v>207</v>
      </c>
      <c r="J45" s="14">
        <f t="shared" si="3"/>
        <v>264</v>
      </c>
      <c r="K45" s="14">
        <f t="shared" si="3"/>
        <v>18</v>
      </c>
      <c r="L45" s="14">
        <f t="shared" si="3"/>
        <v>140</v>
      </c>
      <c r="M45" s="14">
        <f t="shared" si="3"/>
        <v>4</v>
      </c>
      <c r="N45" s="14">
        <f t="shared" si="3"/>
        <v>24</v>
      </c>
      <c r="O45" s="14">
        <f t="shared" si="3"/>
        <v>29</v>
      </c>
      <c r="P45" s="14">
        <f t="shared" si="3"/>
        <v>5</v>
      </c>
      <c r="Q45" s="14">
        <f t="shared" si="3"/>
        <v>7</v>
      </c>
      <c r="R45" s="14">
        <f t="shared" si="3"/>
        <v>12</v>
      </c>
      <c r="S45" s="14">
        <f t="shared" si="3"/>
        <v>74</v>
      </c>
      <c r="T45" s="14">
        <f t="shared" si="3"/>
        <v>59</v>
      </c>
      <c r="U45" s="14">
        <f t="shared" si="3"/>
        <v>24</v>
      </c>
      <c r="V45" s="14">
        <f t="shared" si="3"/>
        <v>40</v>
      </c>
      <c r="W45" s="14">
        <f t="shared" si="3"/>
        <v>91</v>
      </c>
      <c r="X45" s="14">
        <f t="shared" si="3"/>
        <v>168</v>
      </c>
      <c r="Y45" s="14">
        <f t="shared" si="3"/>
        <v>79</v>
      </c>
      <c r="Z45" s="14">
        <f t="shared" si="3"/>
        <v>47</v>
      </c>
      <c r="AA45" s="14">
        <f t="shared" si="3"/>
        <v>28</v>
      </c>
      <c r="AB45" s="14">
        <f t="shared" si="3"/>
        <v>187</v>
      </c>
      <c r="AC45" s="14">
        <f t="shared" si="3"/>
        <v>123</v>
      </c>
      <c r="AD45" s="14">
        <f t="shared" si="3"/>
        <v>90</v>
      </c>
      <c r="AE45" s="14">
        <f t="shared" si="3"/>
        <v>166</v>
      </c>
      <c r="AF45" s="14">
        <f t="shared" si="3"/>
        <v>293</v>
      </c>
      <c r="AG45" s="14">
        <f t="shared" si="3"/>
        <v>69</v>
      </c>
      <c r="AH45" s="14">
        <f t="shared" si="3"/>
        <v>89</v>
      </c>
      <c r="AI45" s="14">
        <f t="shared" si="3"/>
        <v>128</v>
      </c>
      <c r="AJ45" s="14">
        <f t="shared" si="3"/>
        <v>63</v>
      </c>
      <c r="AK45" s="14">
        <f t="shared" si="3"/>
        <v>135</v>
      </c>
      <c r="AL45" s="14">
        <f t="shared" si="3"/>
        <v>39</v>
      </c>
      <c r="AM45" s="14">
        <f t="shared" si="3"/>
        <v>9</v>
      </c>
      <c r="AN45" s="8">
        <f t="shared" si="2"/>
        <v>3575</v>
      </c>
      <c r="AO45" s="8">
        <f>SUM(AO29:AO44)</f>
        <v>3575</v>
      </c>
      <c r="AP45" s="4"/>
      <c r="AQ45" s="4"/>
    </row>
    <row r="46" spans="1:43">
      <c r="A46" s="2"/>
      <c r="B46" s="4"/>
      <c r="C46" s="2"/>
      <c r="D46" s="216">
        <f>SUM(D45:J45)</f>
        <v>1335</v>
      </c>
      <c r="E46" s="196"/>
      <c r="F46" s="196"/>
      <c r="G46" s="196"/>
      <c r="H46" s="196"/>
      <c r="I46" s="196"/>
      <c r="J46" s="196"/>
      <c r="K46" s="217">
        <f>SUM(K45:L45)</f>
        <v>158</v>
      </c>
      <c r="L46" s="196"/>
      <c r="M46" s="218">
        <f>SUM(M45:R45)</f>
        <v>81</v>
      </c>
      <c r="N46" s="196"/>
      <c r="O46" s="196"/>
      <c r="P46" s="196"/>
      <c r="Q46" s="196"/>
      <c r="R46" s="196"/>
      <c r="S46" s="219">
        <f>SUM(S45:AA45)</f>
        <v>610</v>
      </c>
      <c r="T46" s="196"/>
      <c r="U46" s="196"/>
      <c r="V46" s="196"/>
      <c r="W46" s="196"/>
      <c r="X46" s="196"/>
      <c r="Y46" s="196"/>
      <c r="Z46" s="196"/>
      <c r="AA46" s="196"/>
      <c r="AB46" s="195">
        <f>SUM(AB45:AC45)</f>
        <v>310</v>
      </c>
      <c r="AC46" s="196"/>
      <c r="AD46" s="197">
        <f>SUM(AD45:AF45)</f>
        <v>549</v>
      </c>
      <c r="AE46" s="196"/>
      <c r="AF46" s="196"/>
      <c r="AG46" s="225">
        <f>SUM(AG45:AM45)</f>
        <v>532</v>
      </c>
      <c r="AH46" s="196"/>
      <c r="AI46" s="196"/>
      <c r="AJ46" s="196"/>
      <c r="AK46" s="196"/>
      <c r="AL46" s="196"/>
      <c r="AM46" s="196"/>
      <c r="AO46" s="8">
        <f>SUM(D46:AM46)</f>
        <v>3575</v>
      </c>
      <c r="AP46" s="2"/>
      <c r="AQ46" s="2"/>
    </row>
    <row r="47" spans="1:43" ht="15" customHeight="1">
      <c r="D47" s="178" t="s">
        <v>1289</v>
      </c>
      <c r="E47" s="178" t="s">
        <v>1289</v>
      </c>
      <c r="F47" s="178" t="s">
        <v>1289</v>
      </c>
      <c r="G47" s="178" t="s">
        <v>1289</v>
      </c>
      <c r="H47" s="178" t="s">
        <v>1289</v>
      </c>
      <c r="I47" s="178" t="s">
        <v>1289</v>
      </c>
      <c r="J47" s="178" t="s">
        <v>1289</v>
      </c>
      <c r="K47" s="178" t="s">
        <v>1289</v>
      </c>
      <c r="L47" s="178" t="s">
        <v>1289</v>
      </c>
      <c r="M47" s="178" t="s">
        <v>1289</v>
      </c>
      <c r="N47" s="178" t="s">
        <v>1289</v>
      </c>
      <c r="O47" s="178" t="s">
        <v>1289</v>
      </c>
      <c r="P47" s="178" t="s">
        <v>1289</v>
      </c>
      <c r="Q47" s="178" t="s">
        <v>1289</v>
      </c>
      <c r="R47" s="178" t="s">
        <v>1289</v>
      </c>
      <c r="S47" s="178" t="s">
        <v>1289</v>
      </c>
      <c r="T47" s="178" t="s">
        <v>1289</v>
      </c>
      <c r="U47" s="178" t="s">
        <v>1289</v>
      </c>
      <c r="V47" s="178" t="s">
        <v>1289</v>
      </c>
      <c r="W47" s="178" t="s">
        <v>1289</v>
      </c>
      <c r="X47" s="178" t="s">
        <v>1289</v>
      </c>
      <c r="Y47" s="178" t="s">
        <v>1289</v>
      </c>
      <c r="Z47" s="178" t="s">
        <v>1289</v>
      </c>
      <c r="AA47" s="178" t="s">
        <v>1289</v>
      </c>
      <c r="AB47" s="178" t="s">
        <v>1289</v>
      </c>
      <c r="AC47" s="178" t="s">
        <v>1289</v>
      </c>
      <c r="AD47" s="178" t="s">
        <v>1289</v>
      </c>
      <c r="AE47" s="178" t="s">
        <v>1289</v>
      </c>
      <c r="AF47" s="178" t="s">
        <v>1289</v>
      </c>
      <c r="AG47" s="178" t="s">
        <v>1289</v>
      </c>
      <c r="AH47" s="178" t="s">
        <v>1289</v>
      </c>
      <c r="AI47" s="178" t="s">
        <v>1289</v>
      </c>
      <c r="AJ47" s="178" t="s">
        <v>1289</v>
      </c>
      <c r="AK47" s="178" t="s">
        <v>1289</v>
      </c>
      <c r="AL47" s="178" t="s">
        <v>1289</v>
      </c>
      <c r="AM47" s="178" t="s">
        <v>1289</v>
      </c>
      <c r="AO47" s="178" t="s">
        <v>1289</v>
      </c>
    </row>
    <row r="48" spans="1:43" ht="15" customHeight="1">
      <c r="A48" s="2"/>
      <c r="B48" s="4"/>
      <c r="C48" s="2"/>
      <c r="D48" s="2"/>
      <c r="E48" s="2"/>
      <c r="F48" s="2"/>
      <c r="G48" s="2"/>
      <c r="H48" s="2"/>
      <c r="I48" s="2"/>
      <c r="J48" s="2"/>
      <c r="K48" s="2"/>
      <c r="L48" s="2"/>
      <c r="M48" s="2"/>
      <c r="N48" s="2"/>
      <c r="O48" s="2"/>
      <c r="P48" s="6"/>
      <c r="Q48" s="6"/>
      <c r="R48" s="6"/>
      <c r="S48" s="6"/>
      <c r="T48" s="6"/>
      <c r="U48" s="6"/>
      <c r="V48" s="6"/>
      <c r="W48" s="6"/>
      <c r="X48" s="6"/>
      <c r="Y48" s="6"/>
      <c r="Z48" s="6"/>
      <c r="AA48" s="6"/>
      <c r="AB48" s="6"/>
      <c r="AC48" s="6"/>
      <c r="AD48" s="6"/>
      <c r="AE48" s="6"/>
      <c r="AF48" s="6"/>
      <c r="AG48" s="2"/>
      <c r="AH48" s="2"/>
      <c r="AI48" s="2"/>
      <c r="AJ48" s="2"/>
      <c r="AK48" s="2"/>
      <c r="AL48" s="2"/>
      <c r="AM48" s="2"/>
      <c r="AN48" s="2"/>
      <c r="AO48" s="4"/>
      <c r="AP48" s="2"/>
      <c r="AQ48" s="2"/>
    </row>
    <row r="49" spans="1:43" ht="15" customHeight="1">
      <c r="A49" s="2"/>
      <c r="B49" s="4"/>
      <c r="C49" s="2"/>
      <c r="D49" s="2"/>
      <c r="E49" s="2"/>
      <c r="F49" s="2"/>
      <c r="G49" s="2"/>
      <c r="H49" s="2"/>
      <c r="I49" s="2"/>
      <c r="J49" s="2"/>
      <c r="K49" s="2"/>
      <c r="L49" s="2"/>
      <c r="M49" s="2"/>
      <c r="N49" s="2"/>
      <c r="O49" s="2"/>
      <c r="P49" s="215" t="s">
        <v>1290</v>
      </c>
      <c r="Q49" s="196"/>
      <c r="R49" s="196"/>
      <c r="S49" s="196"/>
      <c r="T49" s="196"/>
      <c r="U49" s="196"/>
      <c r="V49" s="196"/>
      <c r="W49" s="196"/>
      <c r="X49" s="196"/>
      <c r="Y49" s="196"/>
      <c r="Z49" s="196"/>
      <c r="AA49" s="196"/>
      <c r="AB49" s="196"/>
      <c r="AC49" s="196"/>
      <c r="AD49" s="196"/>
      <c r="AE49" s="196"/>
      <c r="AF49" s="196"/>
      <c r="AG49" s="2"/>
      <c r="AH49" s="2"/>
      <c r="AI49" s="2"/>
      <c r="AJ49" s="2"/>
      <c r="AK49" s="2"/>
      <c r="AL49" s="2"/>
      <c r="AM49" s="2"/>
      <c r="AN49" s="2"/>
      <c r="AO49" s="4"/>
      <c r="AP49" s="2"/>
      <c r="AQ49" s="2"/>
    </row>
    <row r="50" spans="1:43">
      <c r="A50" s="2"/>
      <c r="B50" s="4"/>
      <c r="C50" s="2"/>
      <c r="D50" s="216" t="s">
        <v>12</v>
      </c>
      <c r="E50" s="196"/>
      <c r="F50" s="196"/>
      <c r="G50" s="196"/>
      <c r="H50" s="196"/>
      <c r="I50" s="196"/>
      <c r="J50" s="196"/>
      <c r="K50" s="217" t="s">
        <v>13</v>
      </c>
      <c r="L50" s="196"/>
      <c r="M50" s="218" t="s">
        <v>14</v>
      </c>
      <c r="N50" s="196"/>
      <c r="O50" s="196"/>
      <c r="P50" s="196"/>
      <c r="Q50" s="196"/>
      <c r="R50" s="196"/>
      <c r="S50" s="219" t="s">
        <v>15</v>
      </c>
      <c r="T50" s="196"/>
      <c r="U50" s="196"/>
      <c r="V50" s="196"/>
      <c r="W50" s="196"/>
      <c r="X50" s="196"/>
      <c r="Y50" s="196"/>
      <c r="Z50" s="196"/>
      <c r="AA50" s="196"/>
      <c r="AB50" s="195" t="s">
        <v>15</v>
      </c>
      <c r="AC50" s="196"/>
      <c r="AD50" s="197" t="s">
        <v>16</v>
      </c>
      <c r="AE50" s="196"/>
      <c r="AF50" s="196"/>
      <c r="AG50" s="198" t="s">
        <v>17</v>
      </c>
      <c r="AH50" s="196"/>
      <c r="AI50" s="196"/>
      <c r="AJ50" s="196"/>
      <c r="AK50" s="196"/>
      <c r="AL50" s="196"/>
      <c r="AM50" s="196"/>
      <c r="AN50" s="8">
        <v>7</v>
      </c>
      <c r="AO50" s="199" t="s">
        <v>18</v>
      </c>
      <c r="AP50" s="196"/>
      <c r="AQ50" s="196"/>
    </row>
    <row r="51" spans="1:43">
      <c r="A51" s="2"/>
      <c r="B51" s="4"/>
      <c r="C51" s="9" t="s">
        <v>19</v>
      </c>
      <c r="D51" s="10" t="s">
        <v>20</v>
      </c>
      <c r="E51" s="10" t="s">
        <v>21</v>
      </c>
      <c r="F51" s="10" t="s">
        <v>22</v>
      </c>
      <c r="G51" s="10" t="s">
        <v>23</v>
      </c>
      <c r="H51" s="10" t="s">
        <v>24</v>
      </c>
      <c r="I51" s="10" t="s">
        <v>25</v>
      </c>
      <c r="J51" s="10" t="s">
        <v>26</v>
      </c>
      <c r="K51" s="10" t="s">
        <v>27</v>
      </c>
      <c r="L51" s="10" t="s">
        <v>28</v>
      </c>
      <c r="M51" s="10" t="s">
        <v>29</v>
      </c>
      <c r="N51" s="10" t="s">
        <v>30</v>
      </c>
      <c r="O51" s="10" t="s">
        <v>31</v>
      </c>
      <c r="P51" s="10" t="s">
        <v>32</v>
      </c>
      <c r="Q51" s="10" t="s">
        <v>33</v>
      </c>
      <c r="R51" s="10" t="s">
        <v>34</v>
      </c>
      <c r="S51" s="10" t="s">
        <v>35</v>
      </c>
      <c r="T51" s="10" t="s">
        <v>36</v>
      </c>
      <c r="U51" s="10" t="s">
        <v>37</v>
      </c>
      <c r="V51" s="10" t="s">
        <v>38</v>
      </c>
      <c r="W51" s="10" t="s">
        <v>39</v>
      </c>
      <c r="X51" s="10" t="s">
        <v>40</v>
      </c>
      <c r="Y51" s="10" t="s">
        <v>16</v>
      </c>
      <c r="Z51" s="10" t="s">
        <v>41</v>
      </c>
      <c r="AA51" s="10" t="s">
        <v>42</v>
      </c>
      <c r="AB51" s="10" t="s">
        <v>43</v>
      </c>
      <c r="AC51" s="10" t="s">
        <v>44</v>
      </c>
      <c r="AD51" s="10" t="s">
        <v>45</v>
      </c>
      <c r="AE51" s="10" t="s">
        <v>35</v>
      </c>
      <c r="AF51" s="10" t="s">
        <v>36</v>
      </c>
      <c r="AG51" s="10" t="s">
        <v>46</v>
      </c>
      <c r="AH51" s="10" t="s">
        <v>38</v>
      </c>
      <c r="AI51" s="10" t="s">
        <v>47</v>
      </c>
      <c r="AJ51" s="10" t="s">
        <v>48</v>
      </c>
      <c r="AK51" s="10" t="s">
        <v>40</v>
      </c>
      <c r="AL51" s="10" t="s">
        <v>49</v>
      </c>
      <c r="AM51" s="10" t="s">
        <v>50</v>
      </c>
      <c r="AN51" s="8">
        <v>36</v>
      </c>
      <c r="AO51" s="199" t="s">
        <v>51</v>
      </c>
      <c r="AP51" s="196"/>
      <c r="AQ51" s="196"/>
    </row>
    <row r="52" spans="1:43">
      <c r="A52" s="2"/>
      <c r="B52" s="11" t="s">
        <v>52</v>
      </c>
      <c r="C52" s="2"/>
      <c r="D52" s="10">
        <v>7</v>
      </c>
      <c r="E52" s="10">
        <v>4</v>
      </c>
      <c r="F52" s="10">
        <v>32</v>
      </c>
      <c r="G52" s="10">
        <v>10</v>
      </c>
      <c r="H52" s="10">
        <v>29</v>
      </c>
      <c r="I52" s="10">
        <v>21</v>
      </c>
      <c r="J52" s="10">
        <v>7</v>
      </c>
      <c r="K52" s="10">
        <v>5</v>
      </c>
      <c r="L52" s="10">
        <v>11</v>
      </c>
      <c r="M52" s="10">
        <v>1</v>
      </c>
      <c r="N52" s="10">
        <v>4</v>
      </c>
      <c r="O52" s="10">
        <v>4</v>
      </c>
      <c r="P52" s="10">
        <v>1</v>
      </c>
      <c r="Q52" s="10">
        <v>1</v>
      </c>
      <c r="R52" s="10">
        <v>1</v>
      </c>
      <c r="S52" s="10">
        <v>5</v>
      </c>
      <c r="T52" s="10">
        <v>5</v>
      </c>
      <c r="U52" s="10">
        <v>4</v>
      </c>
      <c r="V52" s="10">
        <v>4</v>
      </c>
      <c r="W52" s="10">
        <v>6</v>
      </c>
      <c r="X52" s="10">
        <v>17</v>
      </c>
      <c r="Y52" s="10">
        <v>9</v>
      </c>
      <c r="Z52" s="10">
        <v>6</v>
      </c>
      <c r="AA52" s="10">
        <v>9</v>
      </c>
      <c r="AB52" s="10">
        <v>22</v>
      </c>
      <c r="AC52" s="10">
        <v>26</v>
      </c>
      <c r="AD52" s="10">
        <v>12</v>
      </c>
      <c r="AE52" s="10">
        <v>14</v>
      </c>
      <c r="AF52" s="10">
        <v>31</v>
      </c>
      <c r="AG52" s="10">
        <v>7</v>
      </c>
      <c r="AH52" s="10">
        <v>7</v>
      </c>
      <c r="AI52" s="10">
        <v>9</v>
      </c>
      <c r="AJ52" s="10">
        <v>7</v>
      </c>
      <c r="AK52" s="10">
        <v>18</v>
      </c>
      <c r="AL52" s="10">
        <v>3</v>
      </c>
      <c r="AM52" s="10">
        <v>2</v>
      </c>
      <c r="AN52" s="8">
        <f>SUM(D52:AM52)</f>
        <v>361</v>
      </c>
      <c r="AO52" s="200" t="s">
        <v>53</v>
      </c>
      <c r="AP52" s="196"/>
      <c r="AQ52" s="2"/>
    </row>
    <row r="53" spans="1:43">
      <c r="A53" s="11">
        <v>1</v>
      </c>
      <c r="B53" s="12" t="s">
        <v>54</v>
      </c>
      <c r="C53" s="12">
        <v>3</v>
      </c>
      <c r="D53" s="179">
        <f t="shared" ref="D53:AO53" si="4">D29/D6</f>
        <v>0.23809523809523808</v>
      </c>
      <c r="E53" s="179">
        <f t="shared" si="4"/>
        <v>8.3333333333333329E-2</v>
      </c>
      <c r="F53" s="179">
        <f t="shared" si="4"/>
        <v>0.39583333333333331</v>
      </c>
      <c r="G53" s="179">
        <f t="shared" si="4"/>
        <v>0.2</v>
      </c>
      <c r="H53" s="179">
        <f t="shared" si="4"/>
        <v>0.28735632183908044</v>
      </c>
      <c r="I53" s="179">
        <f t="shared" si="4"/>
        <v>0.46031746031746029</v>
      </c>
      <c r="J53" s="179">
        <f t="shared" si="4"/>
        <v>0.19047619047619047</v>
      </c>
      <c r="K53" s="179">
        <f t="shared" si="4"/>
        <v>0.66666666666666663</v>
      </c>
      <c r="L53" s="179">
        <f t="shared" si="4"/>
        <v>0.69696969696969702</v>
      </c>
      <c r="M53" s="179">
        <f t="shared" si="4"/>
        <v>1</v>
      </c>
      <c r="N53" s="179">
        <f t="shared" si="4"/>
        <v>0.75</v>
      </c>
      <c r="O53" s="179">
        <f t="shared" si="4"/>
        <v>0.5</v>
      </c>
      <c r="P53" s="179">
        <f t="shared" si="4"/>
        <v>0.33333333333333331</v>
      </c>
      <c r="Q53" s="179">
        <f t="shared" si="4"/>
        <v>0.66666666666666663</v>
      </c>
      <c r="R53" s="179">
        <f t="shared" si="4"/>
        <v>0.66666666666666663</v>
      </c>
      <c r="S53" s="179">
        <f t="shared" si="4"/>
        <v>0.2</v>
      </c>
      <c r="T53" s="179">
        <f t="shared" si="4"/>
        <v>0.13333333333333333</v>
      </c>
      <c r="U53" s="179">
        <f t="shared" si="4"/>
        <v>0.58333333333333337</v>
      </c>
      <c r="V53" s="179">
        <f t="shared" si="4"/>
        <v>0.41666666666666669</v>
      </c>
      <c r="W53" s="179">
        <f t="shared" si="4"/>
        <v>0.16666666666666666</v>
      </c>
      <c r="X53" s="179">
        <f t="shared" si="4"/>
        <v>0.19607843137254902</v>
      </c>
      <c r="Y53" s="179">
        <f t="shared" si="4"/>
        <v>3.7037037037037035E-2</v>
      </c>
      <c r="Z53" s="179">
        <f t="shared" si="4"/>
        <v>0.1111111111111111</v>
      </c>
      <c r="AA53" s="179">
        <f t="shared" si="4"/>
        <v>0.14814814814814814</v>
      </c>
      <c r="AB53" s="179">
        <f t="shared" si="4"/>
        <v>6.0606060606060608E-2</v>
      </c>
      <c r="AC53" s="179">
        <f t="shared" si="4"/>
        <v>6.4102564102564097E-2</v>
      </c>
      <c r="AD53" s="179">
        <f t="shared" si="4"/>
        <v>0</v>
      </c>
      <c r="AE53" s="179">
        <f t="shared" si="4"/>
        <v>0.23809523809523808</v>
      </c>
      <c r="AF53" s="179">
        <f t="shared" si="4"/>
        <v>7.5268817204301078E-2</v>
      </c>
      <c r="AG53" s="179">
        <f t="shared" si="4"/>
        <v>0.47619047619047616</v>
      </c>
      <c r="AH53" s="179">
        <f t="shared" si="4"/>
        <v>0.38095238095238093</v>
      </c>
      <c r="AI53" s="179">
        <f t="shared" si="4"/>
        <v>0.18518518518518517</v>
      </c>
      <c r="AJ53" s="179">
        <f t="shared" si="4"/>
        <v>4.7619047619047616E-2</v>
      </c>
      <c r="AK53" s="179">
        <f t="shared" si="4"/>
        <v>0.24074074074074073</v>
      </c>
      <c r="AL53" s="179">
        <f t="shared" si="4"/>
        <v>0.55555555555555558</v>
      </c>
      <c r="AM53" s="179">
        <f t="shared" si="4"/>
        <v>0.16666666666666666</v>
      </c>
      <c r="AN53" s="180">
        <f t="shared" si="4"/>
        <v>0.24930747922437674</v>
      </c>
      <c r="AO53" s="201">
        <f t="shared" si="4"/>
        <v>0.14206569054214482</v>
      </c>
      <c r="AP53" s="2"/>
      <c r="AQ53" s="2"/>
    </row>
    <row r="54" spans="1:43">
      <c r="A54" s="11">
        <v>2</v>
      </c>
      <c r="B54" s="12" t="s">
        <v>55</v>
      </c>
      <c r="C54" s="12">
        <v>4</v>
      </c>
      <c r="D54" s="179">
        <f t="shared" ref="D54:AN54" si="5">D30/D7</f>
        <v>0.39285714285714285</v>
      </c>
      <c r="E54" s="179">
        <f t="shared" si="5"/>
        <v>0.3125</v>
      </c>
      <c r="F54" s="179">
        <f t="shared" si="5"/>
        <v>7.8125E-3</v>
      </c>
      <c r="G54" s="179">
        <f t="shared" si="5"/>
        <v>0.15</v>
      </c>
      <c r="H54" s="179">
        <f t="shared" si="5"/>
        <v>0</v>
      </c>
      <c r="I54" s="179">
        <f t="shared" si="5"/>
        <v>3.5714285714285712E-2</v>
      </c>
      <c r="J54" s="179">
        <f t="shared" si="5"/>
        <v>0.2857142857142857</v>
      </c>
      <c r="K54" s="179">
        <f t="shared" si="5"/>
        <v>0</v>
      </c>
      <c r="L54" s="179">
        <f t="shared" si="5"/>
        <v>0.13636363636363635</v>
      </c>
      <c r="M54" s="179">
        <f t="shared" si="5"/>
        <v>0</v>
      </c>
      <c r="N54" s="179">
        <f t="shared" si="5"/>
        <v>0.1875</v>
      </c>
      <c r="O54" s="179">
        <f t="shared" si="5"/>
        <v>0</v>
      </c>
      <c r="P54" s="179">
        <f t="shared" si="5"/>
        <v>0</v>
      </c>
      <c r="Q54" s="179">
        <f t="shared" si="5"/>
        <v>0</v>
      </c>
      <c r="R54" s="179">
        <f t="shared" si="5"/>
        <v>0</v>
      </c>
      <c r="S54" s="179">
        <f t="shared" si="5"/>
        <v>0.1</v>
      </c>
      <c r="T54" s="179">
        <f t="shared" si="5"/>
        <v>0</v>
      </c>
      <c r="U54" s="179">
        <f t="shared" si="5"/>
        <v>6.25E-2</v>
      </c>
      <c r="V54" s="179">
        <f t="shared" si="5"/>
        <v>0</v>
      </c>
      <c r="W54" s="179">
        <f t="shared" si="5"/>
        <v>0.20833333333333334</v>
      </c>
      <c r="X54" s="179">
        <f t="shared" si="5"/>
        <v>4.4117647058823532E-2</v>
      </c>
      <c r="Y54" s="179">
        <f t="shared" si="5"/>
        <v>0</v>
      </c>
      <c r="Z54" s="179">
        <f t="shared" si="5"/>
        <v>0.125</v>
      </c>
      <c r="AA54" s="179">
        <f t="shared" si="5"/>
        <v>0</v>
      </c>
      <c r="AB54" s="179">
        <f t="shared" si="5"/>
        <v>1.1363636363636364E-2</v>
      </c>
      <c r="AC54" s="179">
        <f t="shared" si="5"/>
        <v>0</v>
      </c>
      <c r="AD54" s="179">
        <f t="shared" si="5"/>
        <v>0</v>
      </c>
      <c r="AE54" s="179">
        <f t="shared" si="5"/>
        <v>3.5714285714285712E-2</v>
      </c>
      <c r="AF54" s="179">
        <f t="shared" si="5"/>
        <v>2.4193548387096774E-2</v>
      </c>
      <c r="AG54" s="179">
        <f t="shared" si="5"/>
        <v>0.4642857142857143</v>
      </c>
      <c r="AH54" s="179">
        <f t="shared" si="5"/>
        <v>0</v>
      </c>
      <c r="AI54" s="179">
        <f t="shared" si="5"/>
        <v>0.25</v>
      </c>
      <c r="AJ54" s="179">
        <f t="shared" si="5"/>
        <v>0</v>
      </c>
      <c r="AK54" s="179">
        <f t="shared" si="5"/>
        <v>0</v>
      </c>
      <c r="AL54" s="179">
        <f t="shared" si="5"/>
        <v>0.25</v>
      </c>
      <c r="AM54" s="179">
        <f t="shared" si="5"/>
        <v>0.125</v>
      </c>
      <c r="AN54" s="180">
        <f t="shared" si="5"/>
        <v>6.1634349030470915E-2</v>
      </c>
      <c r="AO54" s="202"/>
      <c r="AP54" s="2"/>
      <c r="AQ54" s="2"/>
    </row>
    <row r="55" spans="1:43">
      <c r="A55" s="11">
        <v>3</v>
      </c>
      <c r="B55" s="12" t="s">
        <v>58</v>
      </c>
      <c r="C55" s="12">
        <v>11</v>
      </c>
      <c r="D55" s="179">
        <f t="shared" ref="D55:AO55" si="6">D31/D8</f>
        <v>0.19480519480519481</v>
      </c>
      <c r="E55" s="179">
        <f t="shared" si="6"/>
        <v>0.27272727272727271</v>
      </c>
      <c r="F55" s="179">
        <f t="shared" si="6"/>
        <v>4.5454545454545456E-2</v>
      </c>
      <c r="G55" s="179">
        <f t="shared" si="6"/>
        <v>3.6363636363636362E-2</v>
      </c>
      <c r="H55" s="179">
        <f t="shared" si="6"/>
        <v>0</v>
      </c>
      <c r="I55" s="179">
        <f t="shared" si="6"/>
        <v>1.7316017316017316E-2</v>
      </c>
      <c r="J55" s="179">
        <f t="shared" si="6"/>
        <v>0.12987012987012986</v>
      </c>
      <c r="K55" s="179">
        <f t="shared" si="6"/>
        <v>0</v>
      </c>
      <c r="L55" s="179">
        <f t="shared" si="6"/>
        <v>5.7851239669421489E-2</v>
      </c>
      <c r="M55" s="179">
        <f t="shared" si="6"/>
        <v>0</v>
      </c>
      <c r="N55" s="179">
        <f t="shared" si="6"/>
        <v>9.0909090909090912E-2</v>
      </c>
      <c r="O55" s="179">
        <f t="shared" si="6"/>
        <v>0</v>
      </c>
      <c r="P55" s="179">
        <f t="shared" si="6"/>
        <v>0</v>
      </c>
      <c r="Q55" s="179">
        <f t="shared" si="6"/>
        <v>0</v>
      </c>
      <c r="R55" s="179">
        <f t="shared" si="6"/>
        <v>9.0909090909090912E-2</v>
      </c>
      <c r="S55" s="179">
        <f t="shared" si="6"/>
        <v>0.14545454545454545</v>
      </c>
      <c r="T55" s="179">
        <f t="shared" si="6"/>
        <v>1.8181818181818181E-2</v>
      </c>
      <c r="U55" s="179">
        <f t="shared" si="6"/>
        <v>0</v>
      </c>
      <c r="V55" s="179">
        <f t="shared" si="6"/>
        <v>0</v>
      </c>
      <c r="W55" s="179">
        <f t="shared" si="6"/>
        <v>0.16666666666666666</v>
      </c>
      <c r="X55" s="179">
        <f t="shared" si="6"/>
        <v>5.3475935828877002E-3</v>
      </c>
      <c r="Y55" s="179">
        <f t="shared" si="6"/>
        <v>4.0404040404040407E-2</v>
      </c>
      <c r="Z55" s="179">
        <f t="shared" si="6"/>
        <v>4.5454545454545456E-2</v>
      </c>
      <c r="AA55" s="179">
        <f t="shared" si="6"/>
        <v>0</v>
      </c>
      <c r="AB55" s="179">
        <f t="shared" si="6"/>
        <v>0.23140495867768596</v>
      </c>
      <c r="AC55" s="179">
        <f t="shared" si="6"/>
        <v>0</v>
      </c>
      <c r="AD55" s="179">
        <f t="shared" si="6"/>
        <v>0.12878787878787878</v>
      </c>
      <c r="AE55" s="179">
        <f t="shared" si="6"/>
        <v>0.20129870129870131</v>
      </c>
      <c r="AF55" s="179">
        <f t="shared" si="6"/>
        <v>0.12316715542521994</v>
      </c>
      <c r="AG55" s="179">
        <f t="shared" si="6"/>
        <v>0</v>
      </c>
      <c r="AH55" s="179">
        <f t="shared" si="6"/>
        <v>6.4935064935064929E-2</v>
      </c>
      <c r="AI55" s="179">
        <f t="shared" si="6"/>
        <v>0.33333333333333331</v>
      </c>
      <c r="AJ55" s="179">
        <f t="shared" si="6"/>
        <v>0.11688311688311688</v>
      </c>
      <c r="AK55" s="179">
        <f t="shared" si="6"/>
        <v>1.0101010101010102E-2</v>
      </c>
      <c r="AL55" s="179">
        <f t="shared" si="6"/>
        <v>9.0909090909090912E-2</v>
      </c>
      <c r="AM55" s="179">
        <f t="shared" si="6"/>
        <v>0</v>
      </c>
      <c r="AN55" s="180">
        <f t="shared" si="6"/>
        <v>7.5295895240493585E-2</v>
      </c>
      <c r="AO55" s="207">
        <f t="shared" si="6"/>
        <v>4.9938442597722378E-2</v>
      </c>
      <c r="AP55" s="2"/>
      <c r="AQ55" s="2"/>
    </row>
    <row r="56" spans="1:43">
      <c r="A56" s="11">
        <v>4</v>
      </c>
      <c r="B56" s="12" t="s">
        <v>60</v>
      </c>
      <c r="C56" s="12">
        <v>5</v>
      </c>
      <c r="D56" s="179">
        <f t="shared" ref="D56:AN56" si="7">D32/D9</f>
        <v>0.17142857142857143</v>
      </c>
      <c r="E56" s="179">
        <f t="shared" si="7"/>
        <v>0</v>
      </c>
      <c r="F56" s="179">
        <f t="shared" si="7"/>
        <v>7.4999999999999997E-2</v>
      </c>
      <c r="G56" s="179">
        <f t="shared" si="7"/>
        <v>0.14000000000000001</v>
      </c>
      <c r="H56" s="179">
        <f t="shared" si="7"/>
        <v>2.7586206896551724E-2</v>
      </c>
      <c r="I56" s="179">
        <f t="shared" si="7"/>
        <v>2.8571428571428571E-2</v>
      </c>
      <c r="J56" s="179">
        <f t="shared" si="7"/>
        <v>0.11428571428571428</v>
      </c>
      <c r="K56" s="179">
        <f t="shared" si="7"/>
        <v>0</v>
      </c>
      <c r="L56" s="179">
        <f t="shared" si="7"/>
        <v>7.2727272727272724E-2</v>
      </c>
      <c r="M56" s="179">
        <f t="shared" si="7"/>
        <v>0</v>
      </c>
      <c r="N56" s="179">
        <f t="shared" si="7"/>
        <v>0</v>
      </c>
      <c r="O56" s="179">
        <f t="shared" si="7"/>
        <v>0.2</v>
      </c>
      <c r="P56" s="179">
        <f t="shared" si="7"/>
        <v>0.2</v>
      </c>
      <c r="Q56" s="179">
        <f t="shared" si="7"/>
        <v>0.2</v>
      </c>
      <c r="R56" s="179">
        <f t="shared" si="7"/>
        <v>0.2</v>
      </c>
      <c r="S56" s="179">
        <f t="shared" si="7"/>
        <v>0.16</v>
      </c>
      <c r="T56" s="179">
        <f t="shared" si="7"/>
        <v>0.36</v>
      </c>
      <c r="U56" s="179">
        <f t="shared" si="7"/>
        <v>0</v>
      </c>
      <c r="V56" s="179">
        <f t="shared" si="7"/>
        <v>0.05</v>
      </c>
      <c r="W56" s="179">
        <f t="shared" si="7"/>
        <v>6.6666666666666666E-2</v>
      </c>
      <c r="X56" s="179">
        <f t="shared" si="7"/>
        <v>4.7058823529411764E-2</v>
      </c>
      <c r="Y56" s="179">
        <f t="shared" si="7"/>
        <v>0.13333333333333333</v>
      </c>
      <c r="Z56" s="179">
        <f t="shared" si="7"/>
        <v>3.3333333333333333E-2</v>
      </c>
      <c r="AA56" s="179">
        <f t="shared" si="7"/>
        <v>0</v>
      </c>
      <c r="AB56" s="179">
        <f t="shared" si="7"/>
        <v>3.6363636363636362E-2</v>
      </c>
      <c r="AC56" s="179">
        <f t="shared" si="7"/>
        <v>0</v>
      </c>
      <c r="AD56" s="179">
        <f t="shared" si="7"/>
        <v>6.6666666666666666E-2</v>
      </c>
      <c r="AE56" s="179">
        <f t="shared" si="7"/>
        <v>1.4285714285714285E-2</v>
      </c>
      <c r="AF56" s="179">
        <f t="shared" si="7"/>
        <v>0.26451612903225807</v>
      </c>
      <c r="AG56" s="179">
        <f t="shared" si="7"/>
        <v>0</v>
      </c>
      <c r="AH56" s="179">
        <f t="shared" si="7"/>
        <v>0</v>
      </c>
      <c r="AI56" s="179">
        <f t="shared" si="7"/>
        <v>6.6666666666666666E-2</v>
      </c>
      <c r="AJ56" s="179">
        <f t="shared" si="7"/>
        <v>0.11428571428571428</v>
      </c>
      <c r="AK56" s="179">
        <f t="shared" si="7"/>
        <v>4.4444444444444446E-2</v>
      </c>
      <c r="AL56" s="179">
        <f t="shared" si="7"/>
        <v>0.13333333333333333</v>
      </c>
      <c r="AM56" s="179">
        <f t="shared" si="7"/>
        <v>0</v>
      </c>
      <c r="AN56" s="180">
        <f t="shared" si="7"/>
        <v>7.5900277008310243E-2</v>
      </c>
      <c r="AO56" s="208"/>
      <c r="AP56" s="2"/>
      <c r="AQ56" s="2"/>
    </row>
    <row r="57" spans="1:43">
      <c r="A57" s="11">
        <v>5</v>
      </c>
      <c r="B57" s="12" t="s">
        <v>63</v>
      </c>
      <c r="C57" s="12">
        <v>9</v>
      </c>
      <c r="D57" s="179">
        <f t="shared" ref="D57:AN57" si="8">D33/D10</f>
        <v>4.7619047619047616E-2</v>
      </c>
      <c r="E57" s="179">
        <f t="shared" si="8"/>
        <v>0</v>
      </c>
      <c r="F57" s="179">
        <f t="shared" si="8"/>
        <v>3.472222222222222E-3</v>
      </c>
      <c r="G57" s="179">
        <f t="shared" si="8"/>
        <v>0</v>
      </c>
      <c r="H57" s="179">
        <f t="shared" si="8"/>
        <v>2.2988505747126436E-2</v>
      </c>
      <c r="I57" s="179">
        <f t="shared" si="8"/>
        <v>0.18518518518518517</v>
      </c>
      <c r="J57" s="179">
        <f t="shared" si="8"/>
        <v>0.12698412698412698</v>
      </c>
      <c r="K57" s="179">
        <f t="shared" si="8"/>
        <v>0</v>
      </c>
      <c r="L57" s="179">
        <f t="shared" si="8"/>
        <v>6.0606060606060608E-2</v>
      </c>
      <c r="M57" s="179">
        <f t="shared" si="8"/>
        <v>0</v>
      </c>
      <c r="N57" s="179">
        <f t="shared" si="8"/>
        <v>0</v>
      </c>
      <c r="O57" s="179">
        <f t="shared" si="8"/>
        <v>0</v>
      </c>
      <c r="P57" s="179">
        <f t="shared" si="8"/>
        <v>0</v>
      </c>
      <c r="Q57" s="179">
        <f t="shared" si="8"/>
        <v>0</v>
      </c>
      <c r="R57" s="179">
        <f t="shared" si="8"/>
        <v>0.1111111111111111</v>
      </c>
      <c r="S57" s="179">
        <f t="shared" si="8"/>
        <v>0</v>
      </c>
      <c r="T57" s="179">
        <f t="shared" si="8"/>
        <v>2.2222222222222223E-2</v>
      </c>
      <c r="U57" s="179">
        <f t="shared" si="8"/>
        <v>0</v>
      </c>
      <c r="V57" s="179">
        <f t="shared" si="8"/>
        <v>8.3333333333333329E-2</v>
      </c>
      <c r="W57" s="179">
        <f t="shared" si="8"/>
        <v>0</v>
      </c>
      <c r="X57" s="179">
        <f t="shared" si="8"/>
        <v>7.1895424836601302E-2</v>
      </c>
      <c r="Y57" s="179">
        <f t="shared" si="8"/>
        <v>0</v>
      </c>
      <c r="Z57" s="179">
        <f t="shared" si="8"/>
        <v>7.407407407407407E-2</v>
      </c>
      <c r="AA57" s="179">
        <f t="shared" si="8"/>
        <v>0</v>
      </c>
      <c r="AB57" s="179">
        <f t="shared" si="8"/>
        <v>6.0606060606060608E-2</v>
      </c>
      <c r="AC57" s="179">
        <f t="shared" si="8"/>
        <v>0</v>
      </c>
      <c r="AD57" s="179">
        <f t="shared" si="8"/>
        <v>1.8518518518518517E-2</v>
      </c>
      <c r="AE57" s="179">
        <f t="shared" si="8"/>
        <v>3.968253968253968E-2</v>
      </c>
      <c r="AF57" s="179">
        <f t="shared" si="8"/>
        <v>7.1684587813620072E-3</v>
      </c>
      <c r="AG57" s="179">
        <f t="shared" si="8"/>
        <v>0</v>
      </c>
      <c r="AH57" s="179">
        <f t="shared" si="8"/>
        <v>0.2857142857142857</v>
      </c>
      <c r="AI57" s="179">
        <f t="shared" si="8"/>
        <v>0</v>
      </c>
      <c r="AJ57" s="179">
        <f t="shared" si="8"/>
        <v>0</v>
      </c>
      <c r="AK57" s="179">
        <f t="shared" si="8"/>
        <v>1.2345679012345678E-2</v>
      </c>
      <c r="AL57" s="179">
        <f t="shared" si="8"/>
        <v>0</v>
      </c>
      <c r="AM57" s="179">
        <f t="shared" si="8"/>
        <v>0</v>
      </c>
      <c r="AN57" s="180">
        <f t="shared" si="8"/>
        <v>3.6934441366574332E-2</v>
      </c>
      <c r="AO57" s="208"/>
      <c r="AP57" s="2"/>
      <c r="AQ57" s="2"/>
    </row>
    <row r="58" spans="1:43">
      <c r="A58" s="11">
        <v>6</v>
      </c>
      <c r="B58" s="12" t="s">
        <v>65</v>
      </c>
      <c r="C58" s="12">
        <v>7</v>
      </c>
      <c r="D58" s="179">
        <f t="shared" ref="D58:AN58" si="9">D34/D11</f>
        <v>0</v>
      </c>
      <c r="E58" s="179">
        <f t="shared" si="9"/>
        <v>0</v>
      </c>
      <c r="F58" s="179">
        <f t="shared" si="9"/>
        <v>1.7857142857142856E-2</v>
      </c>
      <c r="G58" s="179">
        <f t="shared" si="9"/>
        <v>0</v>
      </c>
      <c r="H58" s="179">
        <f t="shared" si="9"/>
        <v>9.852216748768473E-3</v>
      </c>
      <c r="I58" s="179">
        <f t="shared" si="9"/>
        <v>0</v>
      </c>
      <c r="J58" s="179">
        <f t="shared" si="9"/>
        <v>0.16326530612244897</v>
      </c>
      <c r="K58" s="179">
        <f t="shared" si="9"/>
        <v>0</v>
      </c>
      <c r="L58" s="179">
        <f t="shared" si="9"/>
        <v>0</v>
      </c>
      <c r="M58" s="179">
        <f t="shared" si="9"/>
        <v>0</v>
      </c>
      <c r="N58" s="179">
        <f t="shared" si="9"/>
        <v>0</v>
      </c>
      <c r="O58" s="179">
        <f t="shared" si="9"/>
        <v>0</v>
      </c>
      <c r="P58" s="179">
        <f t="shared" si="9"/>
        <v>0</v>
      </c>
      <c r="Q58" s="179">
        <f t="shared" si="9"/>
        <v>0</v>
      </c>
      <c r="R58" s="179">
        <f t="shared" si="9"/>
        <v>0</v>
      </c>
      <c r="S58" s="179">
        <f t="shared" si="9"/>
        <v>0</v>
      </c>
      <c r="T58" s="179">
        <f t="shared" si="9"/>
        <v>0</v>
      </c>
      <c r="U58" s="179">
        <f t="shared" si="9"/>
        <v>0</v>
      </c>
      <c r="V58" s="179">
        <f t="shared" si="9"/>
        <v>0</v>
      </c>
      <c r="W58" s="179">
        <f t="shared" si="9"/>
        <v>0</v>
      </c>
      <c r="X58" s="179">
        <f t="shared" si="9"/>
        <v>0</v>
      </c>
      <c r="Y58" s="179">
        <f t="shared" si="9"/>
        <v>0</v>
      </c>
      <c r="Z58" s="179">
        <f t="shared" si="9"/>
        <v>0</v>
      </c>
      <c r="AA58" s="179">
        <f t="shared" si="9"/>
        <v>0</v>
      </c>
      <c r="AB58" s="179">
        <f t="shared" si="9"/>
        <v>0.12337662337662338</v>
      </c>
      <c r="AC58" s="179">
        <f t="shared" si="9"/>
        <v>0</v>
      </c>
      <c r="AD58" s="179">
        <f t="shared" si="9"/>
        <v>0</v>
      </c>
      <c r="AE58" s="179">
        <f t="shared" si="9"/>
        <v>7.1428571428571425E-2</v>
      </c>
      <c r="AF58" s="179">
        <f t="shared" si="9"/>
        <v>1.3824884792626729E-2</v>
      </c>
      <c r="AG58" s="179">
        <f t="shared" si="9"/>
        <v>0</v>
      </c>
      <c r="AH58" s="179">
        <f t="shared" si="9"/>
        <v>2.0408163265306121E-2</v>
      </c>
      <c r="AI58" s="179">
        <f t="shared" si="9"/>
        <v>0</v>
      </c>
      <c r="AJ58" s="179">
        <f t="shared" si="9"/>
        <v>0</v>
      </c>
      <c r="AK58" s="179">
        <f t="shared" si="9"/>
        <v>0</v>
      </c>
      <c r="AL58" s="179">
        <f t="shared" si="9"/>
        <v>0</v>
      </c>
      <c r="AM58" s="179">
        <f t="shared" si="9"/>
        <v>0</v>
      </c>
      <c r="AN58" s="180">
        <f t="shared" si="9"/>
        <v>1.7411950929956468E-2</v>
      </c>
      <c r="AO58" s="208"/>
      <c r="AP58" s="2"/>
      <c r="AQ58" s="2"/>
    </row>
    <row r="59" spans="1:43" ht="14.5">
      <c r="A59" s="11">
        <v>7</v>
      </c>
      <c r="B59" s="12" t="s">
        <v>67</v>
      </c>
      <c r="C59" s="12">
        <v>4</v>
      </c>
      <c r="D59" s="179">
        <f t="shared" ref="D59:AN59" si="10">D35/D12</f>
        <v>0</v>
      </c>
      <c r="E59" s="179">
        <f t="shared" si="10"/>
        <v>0</v>
      </c>
      <c r="F59" s="179">
        <f t="shared" si="10"/>
        <v>7.8125E-3</v>
      </c>
      <c r="G59" s="179">
        <f t="shared" si="10"/>
        <v>0</v>
      </c>
      <c r="H59" s="179">
        <f t="shared" si="10"/>
        <v>8.6206896551724137E-3</v>
      </c>
      <c r="I59" s="179">
        <f t="shared" si="10"/>
        <v>0.26190476190476192</v>
      </c>
      <c r="J59" s="179">
        <f t="shared" si="10"/>
        <v>0.39285714285714285</v>
      </c>
      <c r="K59" s="179">
        <f t="shared" si="10"/>
        <v>0</v>
      </c>
      <c r="L59" s="179">
        <f t="shared" si="10"/>
        <v>0</v>
      </c>
      <c r="M59" s="179">
        <f t="shared" si="10"/>
        <v>0</v>
      </c>
      <c r="N59" s="179">
        <f t="shared" si="10"/>
        <v>0</v>
      </c>
      <c r="O59" s="179">
        <f t="shared" si="10"/>
        <v>0</v>
      </c>
      <c r="P59" s="179">
        <f t="shared" si="10"/>
        <v>0</v>
      </c>
      <c r="Q59" s="179">
        <f t="shared" si="10"/>
        <v>0</v>
      </c>
      <c r="R59" s="179">
        <f t="shared" si="10"/>
        <v>0</v>
      </c>
      <c r="S59" s="179">
        <f t="shared" si="10"/>
        <v>0</v>
      </c>
      <c r="T59" s="179">
        <f t="shared" si="10"/>
        <v>0</v>
      </c>
      <c r="U59" s="179">
        <f t="shared" si="10"/>
        <v>0</v>
      </c>
      <c r="V59" s="179">
        <f t="shared" si="10"/>
        <v>0</v>
      </c>
      <c r="W59" s="179">
        <f t="shared" si="10"/>
        <v>0</v>
      </c>
      <c r="X59" s="179">
        <f t="shared" si="10"/>
        <v>0.19117647058823528</v>
      </c>
      <c r="Y59" s="179">
        <f t="shared" si="10"/>
        <v>0</v>
      </c>
      <c r="Z59" s="179">
        <f t="shared" si="10"/>
        <v>0</v>
      </c>
      <c r="AA59" s="179">
        <f t="shared" si="10"/>
        <v>0</v>
      </c>
      <c r="AB59" s="179">
        <f t="shared" si="10"/>
        <v>0</v>
      </c>
      <c r="AC59" s="179">
        <f t="shared" si="10"/>
        <v>0</v>
      </c>
      <c r="AD59" s="179">
        <f t="shared" si="10"/>
        <v>0</v>
      </c>
      <c r="AE59" s="179">
        <f t="shared" si="10"/>
        <v>1.7857142857142856E-2</v>
      </c>
      <c r="AF59" s="179">
        <f t="shared" si="10"/>
        <v>0</v>
      </c>
      <c r="AG59" s="179">
        <f t="shared" si="10"/>
        <v>0</v>
      </c>
      <c r="AH59" s="179">
        <f t="shared" si="10"/>
        <v>0</v>
      </c>
      <c r="AI59" s="179">
        <f t="shared" si="10"/>
        <v>0</v>
      </c>
      <c r="AJ59" s="179">
        <f t="shared" si="10"/>
        <v>0</v>
      </c>
      <c r="AK59" s="179">
        <f t="shared" si="10"/>
        <v>0</v>
      </c>
      <c r="AL59" s="179">
        <f t="shared" si="10"/>
        <v>0</v>
      </c>
      <c r="AM59" s="179">
        <f t="shared" si="10"/>
        <v>0</v>
      </c>
      <c r="AN59" s="180">
        <f t="shared" si="10"/>
        <v>3.3933518005540168E-2</v>
      </c>
      <c r="AO59" s="202"/>
      <c r="AP59" s="2"/>
      <c r="AQ59" s="2"/>
    </row>
    <row r="60" spans="1:43" ht="14.5">
      <c r="A60" s="11">
        <v>8</v>
      </c>
      <c r="B60" s="12" t="s">
        <v>68</v>
      </c>
      <c r="C60" s="12">
        <v>11</v>
      </c>
      <c r="D60" s="179">
        <f t="shared" ref="D60:AO60" si="11">D36/D13</f>
        <v>0.23376623376623376</v>
      </c>
      <c r="E60" s="179">
        <f t="shared" si="11"/>
        <v>0.15909090909090909</v>
      </c>
      <c r="F60" s="179">
        <f t="shared" si="11"/>
        <v>5.681818181818182E-3</v>
      </c>
      <c r="G60" s="179">
        <f t="shared" si="11"/>
        <v>9.0909090909090905E-3</v>
      </c>
      <c r="H60" s="179">
        <f t="shared" si="11"/>
        <v>0</v>
      </c>
      <c r="I60" s="179">
        <f t="shared" si="11"/>
        <v>0</v>
      </c>
      <c r="J60" s="179">
        <f t="shared" si="11"/>
        <v>0.38961038961038963</v>
      </c>
      <c r="K60" s="179">
        <f t="shared" si="11"/>
        <v>0</v>
      </c>
      <c r="L60" s="179">
        <f t="shared" si="11"/>
        <v>0</v>
      </c>
      <c r="M60" s="179">
        <f t="shared" si="11"/>
        <v>0</v>
      </c>
      <c r="N60" s="179">
        <f t="shared" si="11"/>
        <v>2.2727272727272728E-2</v>
      </c>
      <c r="O60" s="179">
        <f t="shared" si="11"/>
        <v>0</v>
      </c>
      <c r="P60" s="179">
        <f t="shared" si="11"/>
        <v>0</v>
      </c>
      <c r="Q60" s="179">
        <f t="shared" si="11"/>
        <v>0</v>
      </c>
      <c r="R60" s="179">
        <f t="shared" si="11"/>
        <v>0</v>
      </c>
      <c r="S60" s="179">
        <f t="shared" si="11"/>
        <v>0</v>
      </c>
      <c r="T60" s="179">
        <f t="shared" si="11"/>
        <v>0</v>
      </c>
      <c r="U60" s="179">
        <f t="shared" si="11"/>
        <v>0</v>
      </c>
      <c r="V60" s="179">
        <f t="shared" si="11"/>
        <v>0</v>
      </c>
      <c r="W60" s="179">
        <f t="shared" si="11"/>
        <v>0</v>
      </c>
      <c r="X60" s="179">
        <f t="shared" si="11"/>
        <v>0</v>
      </c>
      <c r="Y60" s="179">
        <f t="shared" si="11"/>
        <v>0</v>
      </c>
      <c r="Z60" s="179">
        <f t="shared" si="11"/>
        <v>0</v>
      </c>
      <c r="AA60" s="179">
        <f t="shared" si="11"/>
        <v>0</v>
      </c>
      <c r="AB60" s="179">
        <f t="shared" si="11"/>
        <v>0</v>
      </c>
      <c r="AC60" s="179">
        <f t="shared" si="11"/>
        <v>0</v>
      </c>
      <c r="AD60" s="179">
        <f t="shared" si="11"/>
        <v>2.2727272727272728E-2</v>
      </c>
      <c r="AE60" s="179">
        <f t="shared" si="11"/>
        <v>0</v>
      </c>
      <c r="AF60" s="179">
        <f t="shared" si="11"/>
        <v>0</v>
      </c>
      <c r="AG60" s="179">
        <f t="shared" si="11"/>
        <v>0</v>
      </c>
      <c r="AH60" s="179">
        <f t="shared" si="11"/>
        <v>2.5974025974025976E-2</v>
      </c>
      <c r="AI60" s="179">
        <f t="shared" si="11"/>
        <v>0.18181818181818182</v>
      </c>
      <c r="AJ60" s="179">
        <f t="shared" si="11"/>
        <v>6.4935064935064929E-2</v>
      </c>
      <c r="AK60" s="179">
        <f t="shared" si="11"/>
        <v>2.5252525252525252E-2</v>
      </c>
      <c r="AL60" s="179">
        <f t="shared" si="11"/>
        <v>0</v>
      </c>
      <c r="AM60" s="179">
        <f t="shared" si="11"/>
        <v>0</v>
      </c>
      <c r="AN60" s="180">
        <f t="shared" si="11"/>
        <v>2.3167967766305718E-2</v>
      </c>
      <c r="AO60" s="209">
        <f t="shared" si="11"/>
        <v>2.8834046839587006E-2</v>
      </c>
      <c r="AP60" s="2"/>
      <c r="AQ60" s="2"/>
    </row>
    <row r="61" spans="1:43" ht="14.5">
      <c r="A61" s="11">
        <v>9</v>
      </c>
      <c r="B61" s="12" t="s">
        <v>48</v>
      </c>
      <c r="C61" s="12">
        <v>11</v>
      </c>
      <c r="D61" s="179">
        <f t="shared" ref="D61:AN61" si="12">D37/D14</f>
        <v>2.5974025974025976E-2</v>
      </c>
      <c r="E61" s="179">
        <f t="shared" si="12"/>
        <v>0</v>
      </c>
      <c r="F61" s="179">
        <f t="shared" si="12"/>
        <v>2.556818181818182E-2</v>
      </c>
      <c r="G61" s="179">
        <f t="shared" si="12"/>
        <v>0</v>
      </c>
      <c r="H61" s="179">
        <f t="shared" si="12"/>
        <v>1.2539184952978056E-2</v>
      </c>
      <c r="I61" s="179">
        <f t="shared" si="12"/>
        <v>8.658008658008658E-3</v>
      </c>
      <c r="J61" s="179">
        <f t="shared" si="12"/>
        <v>0.31168831168831168</v>
      </c>
      <c r="K61" s="179">
        <f t="shared" si="12"/>
        <v>1.8181818181818181E-2</v>
      </c>
      <c r="L61" s="179">
        <f t="shared" si="12"/>
        <v>0.15702479338842976</v>
      </c>
      <c r="M61" s="179">
        <f t="shared" si="12"/>
        <v>0</v>
      </c>
      <c r="N61" s="179">
        <f t="shared" si="12"/>
        <v>0</v>
      </c>
      <c r="O61" s="179">
        <f t="shared" si="12"/>
        <v>0</v>
      </c>
      <c r="P61" s="179">
        <f t="shared" si="12"/>
        <v>0</v>
      </c>
      <c r="Q61" s="179">
        <f t="shared" si="12"/>
        <v>0</v>
      </c>
      <c r="R61" s="179">
        <f t="shared" si="12"/>
        <v>0</v>
      </c>
      <c r="S61" s="179">
        <f t="shared" si="12"/>
        <v>1.8181818181818181E-2</v>
      </c>
      <c r="T61" s="179">
        <f t="shared" si="12"/>
        <v>1.8181818181818181E-2</v>
      </c>
      <c r="U61" s="179">
        <f t="shared" si="12"/>
        <v>0</v>
      </c>
      <c r="V61" s="179">
        <f t="shared" si="12"/>
        <v>0</v>
      </c>
      <c r="W61" s="179">
        <f t="shared" si="12"/>
        <v>0</v>
      </c>
      <c r="X61" s="179">
        <f t="shared" si="12"/>
        <v>5.3475935828877002E-3</v>
      </c>
      <c r="Y61" s="179">
        <f t="shared" si="12"/>
        <v>0</v>
      </c>
      <c r="Z61" s="179">
        <f t="shared" si="12"/>
        <v>0</v>
      </c>
      <c r="AA61" s="179">
        <f t="shared" si="12"/>
        <v>0</v>
      </c>
      <c r="AB61" s="179">
        <f t="shared" si="12"/>
        <v>4.1322314049586778E-2</v>
      </c>
      <c r="AC61" s="179">
        <f t="shared" si="12"/>
        <v>2.7972027972027972E-2</v>
      </c>
      <c r="AD61" s="179">
        <f t="shared" si="12"/>
        <v>1.5151515151515152E-2</v>
      </c>
      <c r="AE61" s="179">
        <f t="shared" si="12"/>
        <v>3.896103896103896E-2</v>
      </c>
      <c r="AF61" s="179">
        <f t="shared" si="12"/>
        <v>8.7976539589442824E-3</v>
      </c>
      <c r="AG61" s="179">
        <f t="shared" si="12"/>
        <v>3.896103896103896E-2</v>
      </c>
      <c r="AH61" s="179">
        <f t="shared" si="12"/>
        <v>0.15584415584415584</v>
      </c>
      <c r="AI61" s="179">
        <f t="shared" si="12"/>
        <v>0</v>
      </c>
      <c r="AJ61" s="179">
        <f t="shared" si="12"/>
        <v>0.31168831168831168</v>
      </c>
      <c r="AK61" s="179">
        <f t="shared" si="12"/>
        <v>1.5151515151515152E-2</v>
      </c>
      <c r="AL61" s="179">
        <f t="shared" si="12"/>
        <v>6.0606060606060608E-2</v>
      </c>
      <c r="AM61" s="179">
        <f t="shared" si="12"/>
        <v>0</v>
      </c>
      <c r="AN61" s="180">
        <f t="shared" si="12"/>
        <v>3.4500125912868294E-2</v>
      </c>
      <c r="AO61" s="202"/>
      <c r="AP61" s="2"/>
      <c r="AQ61" s="2"/>
    </row>
    <row r="62" spans="1:43" ht="14.5">
      <c r="A62" s="11">
        <v>10</v>
      </c>
      <c r="B62" s="12" t="s">
        <v>73</v>
      </c>
      <c r="C62" s="12">
        <v>13</v>
      </c>
      <c r="D62" s="179">
        <f t="shared" ref="D62:AO62" si="13">D38/D15</f>
        <v>3.2967032967032968E-2</v>
      </c>
      <c r="E62" s="179">
        <f t="shared" si="13"/>
        <v>9.6153846153846159E-2</v>
      </c>
      <c r="F62" s="179">
        <f t="shared" si="13"/>
        <v>0.24519230769230768</v>
      </c>
      <c r="G62" s="179">
        <f t="shared" si="13"/>
        <v>3.0769230769230771E-2</v>
      </c>
      <c r="H62" s="179">
        <f t="shared" si="13"/>
        <v>1.8567639257294429E-2</v>
      </c>
      <c r="I62" s="179">
        <f t="shared" si="13"/>
        <v>0.14652014652014653</v>
      </c>
      <c r="J62" s="179">
        <f t="shared" si="13"/>
        <v>0.13186813186813187</v>
      </c>
      <c r="K62" s="179">
        <f t="shared" si="13"/>
        <v>4.6153846153846156E-2</v>
      </c>
      <c r="L62" s="179">
        <f t="shared" si="13"/>
        <v>4.195804195804196E-2</v>
      </c>
      <c r="M62" s="179">
        <f t="shared" si="13"/>
        <v>0</v>
      </c>
      <c r="N62" s="179">
        <f t="shared" si="13"/>
        <v>1.9230769230769232E-2</v>
      </c>
      <c r="O62" s="179">
        <f t="shared" si="13"/>
        <v>7.6923076923076927E-2</v>
      </c>
      <c r="P62" s="179">
        <f t="shared" si="13"/>
        <v>7.6923076923076927E-2</v>
      </c>
      <c r="Q62" s="179">
        <f t="shared" si="13"/>
        <v>7.6923076923076927E-2</v>
      </c>
      <c r="R62" s="179">
        <f t="shared" si="13"/>
        <v>0</v>
      </c>
      <c r="S62" s="179">
        <f t="shared" si="13"/>
        <v>0</v>
      </c>
      <c r="T62" s="179">
        <f t="shared" si="13"/>
        <v>1.5384615384615385E-2</v>
      </c>
      <c r="U62" s="179">
        <f t="shared" si="13"/>
        <v>1.9230769230769232E-2</v>
      </c>
      <c r="V62" s="179">
        <f t="shared" si="13"/>
        <v>7.6923076923076927E-2</v>
      </c>
      <c r="W62" s="179">
        <f t="shared" si="13"/>
        <v>1.282051282051282E-2</v>
      </c>
      <c r="X62" s="179">
        <f t="shared" si="13"/>
        <v>7.2398190045248875E-2</v>
      </c>
      <c r="Y62" s="179">
        <f t="shared" si="13"/>
        <v>0</v>
      </c>
      <c r="Z62" s="179">
        <f t="shared" si="13"/>
        <v>3.8461538461538464E-2</v>
      </c>
      <c r="AA62" s="179">
        <f t="shared" si="13"/>
        <v>0.10256410256410256</v>
      </c>
      <c r="AB62" s="179">
        <f t="shared" si="13"/>
        <v>3.4965034965034968E-2</v>
      </c>
      <c r="AC62" s="179">
        <f t="shared" si="13"/>
        <v>2.9585798816568047E-3</v>
      </c>
      <c r="AD62" s="179">
        <f t="shared" si="13"/>
        <v>4.4871794871794872E-2</v>
      </c>
      <c r="AE62" s="179">
        <f t="shared" si="13"/>
        <v>5.4945054945054949E-3</v>
      </c>
      <c r="AF62" s="179">
        <f t="shared" si="13"/>
        <v>7.4441687344913151E-3</v>
      </c>
      <c r="AG62" s="179">
        <f t="shared" si="13"/>
        <v>3.2967032967032968E-2</v>
      </c>
      <c r="AH62" s="179">
        <f t="shared" si="13"/>
        <v>2.197802197802198E-2</v>
      </c>
      <c r="AI62" s="179">
        <f t="shared" si="13"/>
        <v>5.128205128205128E-2</v>
      </c>
      <c r="AJ62" s="179">
        <f t="shared" si="13"/>
        <v>9.8901098901098897E-2</v>
      </c>
      <c r="AK62" s="179">
        <f t="shared" si="13"/>
        <v>2.9914529914529916E-2</v>
      </c>
      <c r="AL62" s="179">
        <f t="shared" si="13"/>
        <v>2.564102564102564E-2</v>
      </c>
      <c r="AM62" s="179">
        <f t="shared" si="13"/>
        <v>0</v>
      </c>
      <c r="AN62" s="180">
        <f t="shared" si="13"/>
        <v>5.9024078414660133E-2</v>
      </c>
      <c r="AO62" s="210">
        <f t="shared" si="13"/>
        <v>7.9528192297381825E-2</v>
      </c>
      <c r="AP62" s="2"/>
      <c r="AQ62" s="2"/>
    </row>
    <row r="63" spans="1:43" ht="14.5">
      <c r="A63" s="11">
        <v>11</v>
      </c>
      <c r="B63" s="12" t="s">
        <v>75</v>
      </c>
      <c r="C63" s="12">
        <v>5</v>
      </c>
      <c r="D63" s="179">
        <f t="shared" ref="D63:AN63" si="14">D39/D16</f>
        <v>0.97142857142857142</v>
      </c>
      <c r="E63" s="179">
        <f t="shared" si="14"/>
        <v>0.2</v>
      </c>
      <c r="F63" s="179">
        <f t="shared" si="14"/>
        <v>0.4375</v>
      </c>
      <c r="G63" s="179">
        <f t="shared" si="14"/>
        <v>0.5</v>
      </c>
      <c r="H63" s="179">
        <f t="shared" si="14"/>
        <v>0.4689655172413793</v>
      </c>
      <c r="I63" s="179">
        <f t="shared" si="14"/>
        <v>0.12380952380952381</v>
      </c>
      <c r="J63" s="179">
        <f t="shared" si="14"/>
        <v>0.91428571428571426</v>
      </c>
      <c r="K63" s="179">
        <f t="shared" si="14"/>
        <v>0</v>
      </c>
      <c r="L63" s="179">
        <f t="shared" si="14"/>
        <v>0.2</v>
      </c>
      <c r="M63" s="179">
        <f t="shared" si="14"/>
        <v>0</v>
      </c>
      <c r="N63" s="179">
        <f t="shared" si="14"/>
        <v>0.15</v>
      </c>
      <c r="O63" s="179">
        <f t="shared" si="14"/>
        <v>0.1</v>
      </c>
      <c r="P63" s="179">
        <f t="shared" si="14"/>
        <v>0</v>
      </c>
      <c r="Q63" s="179">
        <f t="shared" si="14"/>
        <v>0</v>
      </c>
      <c r="R63" s="179">
        <f t="shared" si="14"/>
        <v>0</v>
      </c>
      <c r="S63" s="179">
        <f t="shared" si="14"/>
        <v>0.2</v>
      </c>
      <c r="T63" s="179">
        <f t="shared" si="14"/>
        <v>0.2</v>
      </c>
      <c r="U63" s="179">
        <f t="shared" si="14"/>
        <v>0</v>
      </c>
      <c r="V63" s="179">
        <f t="shared" si="14"/>
        <v>0.05</v>
      </c>
      <c r="W63" s="179">
        <f t="shared" si="14"/>
        <v>6.6666666666666666E-2</v>
      </c>
      <c r="X63" s="179">
        <f t="shared" si="14"/>
        <v>0.4</v>
      </c>
      <c r="Y63" s="179">
        <f t="shared" si="14"/>
        <v>0.2</v>
      </c>
      <c r="Z63" s="179">
        <f t="shared" si="14"/>
        <v>0.1</v>
      </c>
      <c r="AA63" s="179">
        <f t="shared" si="14"/>
        <v>0.26666666666666666</v>
      </c>
      <c r="AB63" s="179">
        <f t="shared" si="14"/>
        <v>0.24545454545454545</v>
      </c>
      <c r="AC63" s="179">
        <f t="shared" si="14"/>
        <v>0.34615384615384615</v>
      </c>
      <c r="AD63" s="179">
        <f t="shared" si="14"/>
        <v>0.15</v>
      </c>
      <c r="AE63" s="179">
        <f t="shared" si="14"/>
        <v>0.18571428571428572</v>
      </c>
      <c r="AF63" s="179">
        <f t="shared" si="14"/>
        <v>0.25806451612903225</v>
      </c>
      <c r="AG63" s="179">
        <f t="shared" si="14"/>
        <v>0.22857142857142856</v>
      </c>
      <c r="AH63" s="179">
        <f t="shared" si="14"/>
        <v>0</v>
      </c>
      <c r="AI63" s="179">
        <f t="shared" si="14"/>
        <v>8.8888888888888892E-2</v>
      </c>
      <c r="AJ63" s="179">
        <f t="shared" si="14"/>
        <v>0</v>
      </c>
      <c r="AK63" s="179">
        <f t="shared" si="14"/>
        <v>0.36666666666666664</v>
      </c>
      <c r="AL63" s="179">
        <f t="shared" si="14"/>
        <v>6.6666666666666666E-2</v>
      </c>
      <c r="AM63" s="179">
        <f t="shared" si="14"/>
        <v>0.3</v>
      </c>
      <c r="AN63" s="180">
        <f t="shared" si="14"/>
        <v>0.28587257617728534</v>
      </c>
      <c r="AO63" s="208"/>
      <c r="AP63" s="2"/>
      <c r="AQ63" s="2"/>
    </row>
    <row r="64" spans="1:43" ht="14.5">
      <c r="A64" s="11">
        <v>12</v>
      </c>
      <c r="B64" s="12" t="s">
        <v>77</v>
      </c>
      <c r="C64" s="12">
        <v>13</v>
      </c>
      <c r="D64" s="179">
        <f t="shared" ref="D64:AN64" si="15">D40/D17</f>
        <v>0</v>
      </c>
      <c r="E64" s="179">
        <f t="shared" si="15"/>
        <v>0</v>
      </c>
      <c r="F64" s="179">
        <f t="shared" si="15"/>
        <v>4.807692307692308E-3</v>
      </c>
      <c r="G64" s="179">
        <f t="shared" si="15"/>
        <v>0</v>
      </c>
      <c r="H64" s="179">
        <f t="shared" si="15"/>
        <v>5.3050397877984082E-3</v>
      </c>
      <c r="I64" s="179">
        <f t="shared" si="15"/>
        <v>2.9304029304029304E-2</v>
      </c>
      <c r="J64" s="179">
        <f t="shared" si="15"/>
        <v>2.197802197802198E-2</v>
      </c>
      <c r="K64" s="179">
        <f t="shared" si="15"/>
        <v>0</v>
      </c>
      <c r="L64" s="179">
        <f t="shared" si="15"/>
        <v>6.993006993006993E-3</v>
      </c>
      <c r="M64" s="179">
        <f t="shared" si="15"/>
        <v>7.6923076923076927E-2</v>
      </c>
      <c r="N64" s="179">
        <f t="shared" si="15"/>
        <v>0</v>
      </c>
      <c r="O64" s="179">
        <f t="shared" si="15"/>
        <v>1.9230769230769232E-2</v>
      </c>
      <c r="P64" s="179">
        <f t="shared" si="15"/>
        <v>0</v>
      </c>
      <c r="Q64" s="179">
        <f t="shared" si="15"/>
        <v>0</v>
      </c>
      <c r="R64" s="179">
        <f t="shared" si="15"/>
        <v>0</v>
      </c>
      <c r="S64" s="179">
        <f t="shared" si="15"/>
        <v>9.2307692307692313E-2</v>
      </c>
      <c r="T64" s="179">
        <f t="shared" si="15"/>
        <v>4.6153846153846156E-2</v>
      </c>
      <c r="U64" s="179">
        <f t="shared" si="15"/>
        <v>7.6923076923076927E-2</v>
      </c>
      <c r="V64" s="179">
        <f t="shared" si="15"/>
        <v>1.9230769230769232E-2</v>
      </c>
      <c r="W64" s="179">
        <f t="shared" si="15"/>
        <v>3.8461538461538464E-2</v>
      </c>
      <c r="X64" s="179">
        <f t="shared" si="15"/>
        <v>1.3574660633484163E-2</v>
      </c>
      <c r="Y64" s="179">
        <f t="shared" si="15"/>
        <v>2.564102564102564E-2</v>
      </c>
      <c r="Z64" s="179">
        <f t="shared" si="15"/>
        <v>1.282051282051282E-2</v>
      </c>
      <c r="AA64" s="179">
        <f t="shared" si="15"/>
        <v>0</v>
      </c>
      <c r="AB64" s="179">
        <f t="shared" si="15"/>
        <v>1.7482517482517484E-2</v>
      </c>
      <c r="AC64" s="179">
        <f t="shared" si="15"/>
        <v>6.5088757396449703E-2</v>
      </c>
      <c r="AD64" s="179">
        <f t="shared" si="15"/>
        <v>3.8461538461538464E-2</v>
      </c>
      <c r="AE64" s="179">
        <f t="shared" si="15"/>
        <v>7.1428571428571425E-2</v>
      </c>
      <c r="AF64" s="179">
        <f t="shared" si="15"/>
        <v>1.7369727047146403E-2</v>
      </c>
      <c r="AG64" s="179">
        <f t="shared" si="15"/>
        <v>1.098901098901099E-2</v>
      </c>
      <c r="AH64" s="179">
        <f t="shared" si="15"/>
        <v>0</v>
      </c>
      <c r="AI64" s="179">
        <f t="shared" si="15"/>
        <v>0</v>
      </c>
      <c r="AJ64" s="179">
        <f t="shared" si="15"/>
        <v>0</v>
      </c>
      <c r="AK64" s="179">
        <f t="shared" si="15"/>
        <v>4.2735042735042739E-3</v>
      </c>
      <c r="AL64" s="179">
        <f t="shared" si="15"/>
        <v>2.564102564102564E-2</v>
      </c>
      <c r="AM64" s="179">
        <f t="shared" si="15"/>
        <v>0</v>
      </c>
      <c r="AN64" s="180">
        <f t="shared" si="15"/>
        <v>2.0669081610909867E-2</v>
      </c>
      <c r="AO64" s="202"/>
      <c r="AP64" s="2"/>
      <c r="AQ64" s="2"/>
    </row>
    <row r="65" spans="1:43" ht="14.5">
      <c r="A65" s="11">
        <v>13</v>
      </c>
      <c r="B65" s="12" t="s">
        <v>78</v>
      </c>
      <c r="C65" s="12">
        <v>20</v>
      </c>
      <c r="D65" s="179">
        <f t="shared" ref="D65:AO65" si="16">D41/D18</f>
        <v>0.35714285714285715</v>
      </c>
      <c r="E65" s="179">
        <f t="shared" si="16"/>
        <v>0.25</v>
      </c>
      <c r="F65" s="179">
        <f t="shared" si="16"/>
        <v>4.8437500000000001E-2</v>
      </c>
      <c r="G65" s="179">
        <f t="shared" si="16"/>
        <v>5.0000000000000001E-3</v>
      </c>
      <c r="H65" s="179">
        <f t="shared" si="16"/>
        <v>4.1379310344827586E-2</v>
      </c>
      <c r="I65" s="179">
        <f t="shared" si="16"/>
        <v>9.5238095238095233E-2</v>
      </c>
      <c r="J65" s="179">
        <f t="shared" si="16"/>
        <v>0.43571428571428572</v>
      </c>
      <c r="K65" s="179">
        <f t="shared" si="16"/>
        <v>0.04</v>
      </c>
      <c r="L65" s="179">
        <f t="shared" si="16"/>
        <v>0.10454545454545454</v>
      </c>
      <c r="M65" s="179">
        <f t="shared" si="16"/>
        <v>0</v>
      </c>
      <c r="N65" s="179">
        <f t="shared" si="16"/>
        <v>0</v>
      </c>
      <c r="O65" s="179">
        <f t="shared" si="16"/>
        <v>0.05</v>
      </c>
      <c r="P65" s="179">
        <f t="shared" si="16"/>
        <v>0.05</v>
      </c>
      <c r="Q65" s="179">
        <f t="shared" si="16"/>
        <v>0.05</v>
      </c>
      <c r="R65" s="179">
        <f t="shared" si="16"/>
        <v>0.05</v>
      </c>
      <c r="S65" s="179">
        <f t="shared" si="16"/>
        <v>0.1</v>
      </c>
      <c r="T65" s="179">
        <f t="shared" si="16"/>
        <v>0.23</v>
      </c>
      <c r="U65" s="179">
        <f t="shared" si="16"/>
        <v>0</v>
      </c>
      <c r="V65" s="179">
        <f t="shared" si="16"/>
        <v>0.16250000000000001</v>
      </c>
      <c r="W65" s="179">
        <f t="shared" si="16"/>
        <v>0.22500000000000001</v>
      </c>
      <c r="X65" s="179">
        <f t="shared" si="16"/>
        <v>9.7058823529411767E-2</v>
      </c>
      <c r="Y65" s="179">
        <f t="shared" si="16"/>
        <v>0.12777777777777777</v>
      </c>
      <c r="Z65" s="179">
        <f t="shared" si="16"/>
        <v>9.166666666666666E-2</v>
      </c>
      <c r="AA65" s="179">
        <f t="shared" si="16"/>
        <v>0</v>
      </c>
      <c r="AB65" s="179">
        <f t="shared" si="16"/>
        <v>9.0909090909090905E-3</v>
      </c>
      <c r="AC65" s="179">
        <f t="shared" si="16"/>
        <v>1.9230769230769232E-2</v>
      </c>
      <c r="AD65" s="179">
        <f t="shared" si="16"/>
        <v>1.2500000000000001E-2</v>
      </c>
      <c r="AE65" s="179">
        <f t="shared" si="16"/>
        <v>7.1428571428571425E-2</v>
      </c>
      <c r="AF65" s="179">
        <f t="shared" si="16"/>
        <v>6.6129032258064518E-2</v>
      </c>
      <c r="AG65" s="179">
        <f t="shared" si="16"/>
        <v>1.4285714285714285E-2</v>
      </c>
      <c r="AH65" s="179">
        <f t="shared" si="16"/>
        <v>0.23571428571428571</v>
      </c>
      <c r="AI65" s="179">
        <f t="shared" si="16"/>
        <v>1.1111111111111112E-2</v>
      </c>
      <c r="AJ65" s="179">
        <f t="shared" si="16"/>
        <v>7.1428571428571425E-2</v>
      </c>
      <c r="AK65" s="179">
        <f t="shared" si="16"/>
        <v>6.1111111111111109E-2</v>
      </c>
      <c r="AL65" s="179">
        <f t="shared" si="16"/>
        <v>6.6666666666666666E-2</v>
      </c>
      <c r="AM65" s="179">
        <f t="shared" si="16"/>
        <v>0.05</v>
      </c>
      <c r="AN65" s="180">
        <f t="shared" si="16"/>
        <v>7.6731301939058166E-2</v>
      </c>
      <c r="AO65" s="182">
        <f t="shared" si="16"/>
        <v>7.6731301939058166E-2</v>
      </c>
      <c r="AP65" s="4"/>
      <c r="AQ65" s="2"/>
    </row>
    <row r="66" spans="1:43" ht="14.5">
      <c r="A66" s="11">
        <v>14</v>
      </c>
      <c r="B66" s="12" t="s">
        <v>151</v>
      </c>
      <c r="C66" s="12">
        <v>5</v>
      </c>
      <c r="D66" s="179">
        <f t="shared" ref="D66:AO66" si="17">D42/D19</f>
        <v>5.7142857142857141E-2</v>
      </c>
      <c r="E66" s="179">
        <f t="shared" si="17"/>
        <v>0.05</v>
      </c>
      <c r="F66" s="179">
        <f t="shared" si="17"/>
        <v>0</v>
      </c>
      <c r="G66" s="179">
        <f t="shared" si="17"/>
        <v>0.08</v>
      </c>
      <c r="H66" s="179">
        <f t="shared" si="17"/>
        <v>0</v>
      </c>
      <c r="I66" s="179">
        <f t="shared" si="17"/>
        <v>1.9047619047619049E-2</v>
      </c>
      <c r="J66" s="179">
        <f t="shared" si="17"/>
        <v>0.25714285714285712</v>
      </c>
      <c r="K66" s="179">
        <f t="shared" si="17"/>
        <v>0</v>
      </c>
      <c r="L66" s="179">
        <f t="shared" si="17"/>
        <v>1.8181818181818181E-2</v>
      </c>
      <c r="M66" s="179">
        <f t="shared" si="17"/>
        <v>0</v>
      </c>
      <c r="N66" s="179">
        <f t="shared" si="17"/>
        <v>0.05</v>
      </c>
      <c r="O66" s="179">
        <f t="shared" si="17"/>
        <v>0</v>
      </c>
      <c r="P66" s="179">
        <f t="shared" si="17"/>
        <v>0</v>
      </c>
      <c r="Q66" s="179">
        <f t="shared" si="17"/>
        <v>0</v>
      </c>
      <c r="R66" s="179">
        <f t="shared" si="17"/>
        <v>1</v>
      </c>
      <c r="S66" s="179">
        <f t="shared" si="17"/>
        <v>0.08</v>
      </c>
      <c r="T66" s="179">
        <f t="shared" si="17"/>
        <v>0.04</v>
      </c>
      <c r="U66" s="179">
        <f t="shared" si="17"/>
        <v>0.25</v>
      </c>
      <c r="V66" s="179">
        <f t="shared" si="17"/>
        <v>0</v>
      </c>
      <c r="W66" s="179">
        <f t="shared" si="17"/>
        <v>0.13333333333333333</v>
      </c>
      <c r="X66" s="179">
        <f t="shared" si="17"/>
        <v>0.16470588235294117</v>
      </c>
      <c r="Y66" s="179">
        <f t="shared" si="17"/>
        <v>8.8888888888888892E-2</v>
      </c>
      <c r="Z66" s="179">
        <f t="shared" si="17"/>
        <v>3.3333333333333333E-2</v>
      </c>
      <c r="AA66" s="179">
        <f t="shared" si="17"/>
        <v>0</v>
      </c>
      <c r="AB66" s="179">
        <f t="shared" si="17"/>
        <v>1.8181818181818181E-2</v>
      </c>
      <c r="AC66" s="179">
        <f t="shared" si="17"/>
        <v>0</v>
      </c>
      <c r="AD66" s="179">
        <f t="shared" si="17"/>
        <v>0</v>
      </c>
      <c r="AE66" s="179">
        <f t="shared" si="17"/>
        <v>0</v>
      </c>
      <c r="AF66" s="179">
        <f t="shared" si="17"/>
        <v>0.12903225806451613</v>
      </c>
      <c r="AG66" s="179">
        <f t="shared" si="17"/>
        <v>2.8571428571428571E-2</v>
      </c>
      <c r="AH66" s="179">
        <f t="shared" si="17"/>
        <v>0</v>
      </c>
      <c r="AI66" s="179">
        <f t="shared" si="17"/>
        <v>0.15555555555555556</v>
      </c>
      <c r="AJ66" s="179">
        <f t="shared" si="17"/>
        <v>2.8571428571428571E-2</v>
      </c>
      <c r="AK66" s="179">
        <f t="shared" si="17"/>
        <v>0.16666666666666666</v>
      </c>
      <c r="AL66" s="179">
        <f t="shared" si="17"/>
        <v>0.4</v>
      </c>
      <c r="AM66" s="179">
        <f t="shared" si="17"/>
        <v>0.2</v>
      </c>
      <c r="AN66" s="180">
        <f t="shared" si="17"/>
        <v>6.0941828254847646E-2</v>
      </c>
      <c r="AO66" s="211">
        <f t="shared" si="17"/>
        <v>0.14567378197816522</v>
      </c>
      <c r="AP66" s="2"/>
      <c r="AQ66" s="2"/>
    </row>
    <row r="67" spans="1:43" ht="14.5">
      <c r="A67" s="11">
        <v>15</v>
      </c>
      <c r="B67" s="12" t="s">
        <v>249</v>
      </c>
      <c r="C67" s="12">
        <v>9</v>
      </c>
      <c r="D67" s="179">
        <f t="shared" ref="D67:AN67" si="18">D43/D20</f>
        <v>0.73015873015873012</v>
      </c>
      <c r="E67" s="179">
        <f t="shared" si="18"/>
        <v>0.58333333333333337</v>
      </c>
      <c r="F67" s="179">
        <f t="shared" si="18"/>
        <v>3.125E-2</v>
      </c>
      <c r="G67" s="179">
        <f t="shared" si="18"/>
        <v>0.16666666666666666</v>
      </c>
      <c r="H67" s="179">
        <f t="shared" si="18"/>
        <v>2.681992337164751E-2</v>
      </c>
      <c r="I67" s="179">
        <f t="shared" si="18"/>
        <v>2.1164021164021163E-2</v>
      </c>
      <c r="J67" s="179">
        <f t="shared" si="18"/>
        <v>0.47619047619047616</v>
      </c>
      <c r="K67" s="179">
        <f t="shared" si="18"/>
        <v>0</v>
      </c>
      <c r="L67" s="179">
        <f t="shared" si="18"/>
        <v>2.0202020202020204E-2</v>
      </c>
      <c r="M67" s="179">
        <f t="shared" si="18"/>
        <v>0</v>
      </c>
      <c r="N67" s="179">
        <f t="shared" si="18"/>
        <v>5.5555555555555552E-2</v>
      </c>
      <c r="O67" s="179">
        <f t="shared" si="18"/>
        <v>0.1111111111111111</v>
      </c>
      <c r="P67" s="179">
        <f t="shared" si="18"/>
        <v>0.1111111111111111</v>
      </c>
      <c r="Q67" s="179">
        <f t="shared" si="18"/>
        <v>0.22222222222222221</v>
      </c>
      <c r="R67" s="179">
        <f t="shared" si="18"/>
        <v>0.1111111111111111</v>
      </c>
      <c r="S67" s="179">
        <f t="shared" si="18"/>
        <v>0.73333333333333328</v>
      </c>
      <c r="T67" s="179">
        <f t="shared" si="18"/>
        <v>0.22222222222222221</v>
      </c>
      <c r="U67" s="179">
        <f t="shared" si="18"/>
        <v>0.16666666666666666</v>
      </c>
      <c r="V67" s="179">
        <f t="shared" si="18"/>
        <v>0.33333333333333331</v>
      </c>
      <c r="W67" s="179">
        <f t="shared" si="18"/>
        <v>0.51851851851851849</v>
      </c>
      <c r="X67" s="179">
        <f t="shared" si="18"/>
        <v>0.15032679738562091</v>
      </c>
      <c r="Y67" s="179">
        <f t="shared" si="18"/>
        <v>0.2839506172839506</v>
      </c>
      <c r="Z67" s="179">
        <f t="shared" si="18"/>
        <v>0.25925925925925924</v>
      </c>
      <c r="AA67" s="179">
        <f t="shared" si="18"/>
        <v>0</v>
      </c>
      <c r="AB67" s="179">
        <f t="shared" si="18"/>
        <v>0.12626262626262627</v>
      </c>
      <c r="AC67" s="179">
        <f t="shared" si="18"/>
        <v>9.8290598290598288E-2</v>
      </c>
      <c r="AD67" s="179">
        <f t="shared" si="18"/>
        <v>0.33333333333333331</v>
      </c>
      <c r="AE67" s="179">
        <f t="shared" si="18"/>
        <v>0.40476190476190477</v>
      </c>
      <c r="AF67" s="179">
        <f t="shared" si="18"/>
        <v>0.22939068100358423</v>
      </c>
      <c r="AG67" s="179">
        <f t="shared" si="18"/>
        <v>0.34920634920634919</v>
      </c>
      <c r="AH67" s="179">
        <f t="shared" si="18"/>
        <v>0.12698412698412698</v>
      </c>
      <c r="AI67" s="179">
        <f t="shared" si="18"/>
        <v>0.50617283950617287</v>
      </c>
      <c r="AJ67" s="179">
        <f t="shared" si="18"/>
        <v>0</v>
      </c>
      <c r="AK67" s="179">
        <f t="shared" si="18"/>
        <v>0.1419753086419753</v>
      </c>
      <c r="AL67" s="179">
        <f t="shared" si="18"/>
        <v>0.40740740740740738</v>
      </c>
      <c r="AM67" s="179">
        <f t="shared" si="18"/>
        <v>0</v>
      </c>
      <c r="AN67" s="180">
        <f t="shared" si="18"/>
        <v>0.18374884579870729</v>
      </c>
      <c r="AO67" s="208"/>
      <c r="AP67" s="2"/>
      <c r="AQ67" s="2"/>
    </row>
    <row r="68" spans="1:43" ht="14.5">
      <c r="A68" s="11">
        <v>16</v>
      </c>
      <c r="B68" s="12" t="s">
        <v>23</v>
      </c>
      <c r="C68" s="12">
        <v>3</v>
      </c>
      <c r="D68" s="179">
        <f t="shared" ref="D68:AN68" si="19">D44/D21</f>
        <v>0.52380952380952384</v>
      </c>
      <c r="E68" s="179">
        <f t="shared" si="19"/>
        <v>0.66666666666666663</v>
      </c>
      <c r="F68" s="179">
        <f t="shared" si="19"/>
        <v>2.0833333333333332E-2</v>
      </c>
      <c r="G68" s="179">
        <f t="shared" si="19"/>
        <v>0.8</v>
      </c>
      <c r="H68" s="179">
        <f t="shared" si="19"/>
        <v>0.31034482758620691</v>
      </c>
      <c r="I68" s="179">
        <f t="shared" si="19"/>
        <v>3.1746031746031744E-2</v>
      </c>
      <c r="J68" s="179">
        <f t="shared" si="19"/>
        <v>0.52380952380952384</v>
      </c>
      <c r="K68" s="179">
        <f t="shared" si="19"/>
        <v>0</v>
      </c>
      <c r="L68" s="179">
        <f t="shared" si="19"/>
        <v>0.93939393939393945</v>
      </c>
      <c r="M68" s="179">
        <f t="shared" si="19"/>
        <v>0</v>
      </c>
      <c r="N68" s="179">
        <f t="shared" si="19"/>
        <v>0</v>
      </c>
      <c r="O68" s="179">
        <f t="shared" si="19"/>
        <v>0.33333333333333331</v>
      </c>
      <c r="P68" s="179">
        <f t="shared" si="19"/>
        <v>0</v>
      </c>
      <c r="Q68" s="179">
        <f t="shared" si="19"/>
        <v>0</v>
      </c>
      <c r="R68" s="179">
        <f t="shared" si="19"/>
        <v>0</v>
      </c>
      <c r="S68" s="179">
        <f t="shared" si="19"/>
        <v>0</v>
      </c>
      <c r="T68" s="179">
        <f t="shared" si="19"/>
        <v>0.13333333333333333</v>
      </c>
      <c r="U68" s="179">
        <f t="shared" si="19"/>
        <v>0</v>
      </c>
      <c r="V68" s="179">
        <f t="shared" si="19"/>
        <v>0</v>
      </c>
      <c r="W68" s="179">
        <f t="shared" si="19"/>
        <v>0.27777777777777779</v>
      </c>
      <c r="X68" s="179">
        <f t="shared" si="19"/>
        <v>3.9215686274509803E-2</v>
      </c>
      <c r="Y68" s="179">
        <f t="shared" si="19"/>
        <v>0.22222222222222221</v>
      </c>
      <c r="Z68" s="179">
        <f t="shared" si="19"/>
        <v>5.5555555555555552E-2</v>
      </c>
      <c r="AA68" s="179">
        <f t="shared" si="19"/>
        <v>0</v>
      </c>
      <c r="AB68" s="179">
        <f t="shared" si="19"/>
        <v>0.12121212121212122</v>
      </c>
      <c r="AC68" s="179">
        <f t="shared" si="19"/>
        <v>0.11538461538461539</v>
      </c>
      <c r="AD68" s="179">
        <f t="shared" si="19"/>
        <v>2.7777777777777776E-2</v>
      </c>
      <c r="AE68" s="179">
        <f t="shared" si="19"/>
        <v>0.11904761904761904</v>
      </c>
      <c r="AF68" s="179">
        <f t="shared" si="19"/>
        <v>0.18279569892473119</v>
      </c>
      <c r="AG68" s="179">
        <f t="shared" si="19"/>
        <v>0.2857142857142857</v>
      </c>
      <c r="AH68" s="179">
        <f t="shared" si="19"/>
        <v>0</v>
      </c>
      <c r="AI68" s="179">
        <f t="shared" si="19"/>
        <v>0</v>
      </c>
      <c r="AJ68" s="179">
        <f t="shared" si="19"/>
        <v>0</v>
      </c>
      <c r="AK68" s="179">
        <f t="shared" si="19"/>
        <v>9.2592592592592587E-2</v>
      </c>
      <c r="AL68" s="179">
        <f t="shared" si="19"/>
        <v>0</v>
      </c>
      <c r="AM68" s="179">
        <f t="shared" si="19"/>
        <v>0</v>
      </c>
      <c r="AN68" s="180">
        <f t="shared" si="19"/>
        <v>0.17266851338873498</v>
      </c>
      <c r="AO68" s="202"/>
      <c r="AP68" s="2"/>
      <c r="AQ68" s="2"/>
    </row>
    <row r="69" spans="1:43" ht="14.5">
      <c r="A69" s="4"/>
      <c r="B69" s="43"/>
      <c r="C69" s="12">
        <v>133</v>
      </c>
      <c r="D69" s="179">
        <f t="shared" ref="D69:AO69" si="20">D45/D22</f>
        <v>0.22126745435016112</v>
      </c>
      <c r="E69" s="179">
        <f t="shared" si="20"/>
        <v>0.15789473684210525</v>
      </c>
      <c r="F69" s="179">
        <f t="shared" si="20"/>
        <v>7.0488721804511281E-2</v>
      </c>
      <c r="G69" s="179">
        <f t="shared" si="20"/>
        <v>7.2932330827067668E-2</v>
      </c>
      <c r="H69" s="179">
        <f t="shared" si="20"/>
        <v>4.5890588540316309E-2</v>
      </c>
      <c r="I69" s="179">
        <f t="shared" si="20"/>
        <v>7.4113856068743281E-2</v>
      </c>
      <c r="J69" s="179">
        <f t="shared" si="20"/>
        <v>0.28356605800214824</v>
      </c>
      <c r="K69" s="179">
        <f t="shared" si="20"/>
        <v>2.7067669172932331E-2</v>
      </c>
      <c r="L69" s="179">
        <f t="shared" si="20"/>
        <v>9.569377990430622E-2</v>
      </c>
      <c r="M69" s="179">
        <f t="shared" si="20"/>
        <v>3.007518796992481E-2</v>
      </c>
      <c r="N69" s="179">
        <f t="shared" si="20"/>
        <v>4.5112781954887216E-2</v>
      </c>
      <c r="O69" s="179">
        <f t="shared" si="20"/>
        <v>5.4511278195488719E-2</v>
      </c>
      <c r="P69" s="179">
        <f t="shared" si="20"/>
        <v>3.7593984962406013E-2</v>
      </c>
      <c r="Q69" s="179">
        <f t="shared" si="20"/>
        <v>5.2631578947368418E-2</v>
      </c>
      <c r="R69" s="179">
        <f t="shared" si="20"/>
        <v>9.0225563909774431E-2</v>
      </c>
      <c r="S69" s="179">
        <f t="shared" si="20"/>
        <v>0.11127819548872181</v>
      </c>
      <c r="T69" s="179">
        <f t="shared" si="20"/>
        <v>8.8721804511278202E-2</v>
      </c>
      <c r="U69" s="179">
        <f t="shared" si="20"/>
        <v>4.5112781954887216E-2</v>
      </c>
      <c r="V69" s="179">
        <f t="shared" si="20"/>
        <v>7.5187969924812026E-2</v>
      </c>
      <c r="W69" s="179">
        <f t="shared" si="20"/>
        <v>0.11403508771929824</v>
      </c>
      <c r="X69" s="179">
        <f t="shared" si="20"/>
        <v>7.4303405572755415E-2</v>
      </c>
      <c r="Y69" s="179">
        <f t="shared" si="20"/>
        <v>6.5998329156223889E-2</v>
      </c>
      <c r="Z69" s="179">
        <f t="shared" si="20"/>
        <v>5.889724310776942E-2</v>
      </c>
      <c r="AA69" s="179">
        <f t="shared" si="20"/>
        <v>2.3391812865497075E-2</v>
      </c>
      <c r="AB69" s="179">
        <f t="shared" si="20"/>
        <v>6.3909774436090222E-2</v>
      </c>
      <c r="AC69" s="179">
        <f t="shared" si="20"/>
        <v>3.5569693464430306E-2</v>
      </c>
      <c r="AD69" s="179">
        <f t="shared" si="20"/>
        <v>5.6390977443609019E-2</v>
      </c>
      <c r="AE69" s="179">
        <f t="shared" si="20"/>
        <v>8.9151450053705686E-2</v>
      </c>
      <c r="AF69" s="179">
        <f t="shared" si="20"/>
        <v>7.1064758670870726E-2</v>
      </c>
      <c r="AG69" s="179">
        <f t="shared" si="20"/>
        <v>7.4113856068743281E-2</v>
      </c>
      <c r="AH69" s="179">
        <f t="shared" si="20"/>
        <v>9.5596133190118157E-2</v>
      </c>
      <c r="AI69" s="179">
        <f t="shared" si="20"/>
        <v>0.10693400167084377</v>
      </c>
      <c r="AJ69" s="179">
        <f t="shared" si="20"/>
        <v>6.7669172932330823E-2</v>
      </c>
      <c r="AK69" s="179">
        <f t="shared" si="20"/>
        <v>5.6390977443609019E-2</v>
      </c>
      <c r="AL69" s="179">
        <f t="shared" si="20"/>
        <v>9.7744360902255634E-2</v>
      </c>
      <c r="AM69" s="179">
        <f t="shared" si="20"/>
        <v>3.3834586466165412E-2</v>
      </c>
      <c r="AN69" s="186">
        <f t="shared" si="20"/>
        <v>7.4459000687313856E-2</v>
      </c>
      <c r="AO69" s="186">
        <f t="shared" si="20"/>
        <v>7.4459000687313856E-2</v>
      </c>
      <c r="AP69" s="4"/>
      <c r="AQ69" s="4"/>
    </row>
    <row r="70" spans="1:43" ht="14.5">
      <c r="A70" s="2"/>
      <c r="B70" s="4"/>
      <c r="C70" s="2"/>
      <c r="D70" s="212">
        <f>D46/D23</f>
        <v>9.1250854408749152E-2</v>
      </c>
      <c r="E70" s="196"/>
      <c r="F70" s="196"/>
      <c r="G70" s="196"/>
      <c r="H70" s="196"/>
      <c r="I70" s="196"/>
      <c r="J70" s="196"/>
      <c r="K70" s="213">
        <f>K46/K23</f>
        <v>7.4248120300751883E-2</v>
      </c>
      <c r="L70" s="196"/>
      <c r="M70" s="214">
        <f>M46/M23</f>
        <v>5.0751879699248117E-2</v>
      </c>
      <c r="N70" s="196"/>
      <c r="O70" s="196"/>
      <c r="P70" s="196"/>
      <c r="Q70" s="196"/>
      <c r="R70" s="196"/>
      <c r="S70" s="203">
        <f>S46/S23</f>
        <v>7.0561017929438988E-2</v>
      </c>
      <c r="T70" s="196"/>
      <c r="U70" s="196"/>
      <c r="V70" s="196"/>
      <c r="W70" s="196"/>
      <c r="X70" s="196"/>
      <c r="Y70" s="196"/>
      <c r="Z70" s="196"/>
      <c r="AA70" s="196"/>
      <c r="AB70" s="204">
        <f>AB46/AB23</f>
        <v>4.8558897243107767E-2</v>
      </c>
      <c r="AC70" s="196"/>
      <c r="AD70" s="205">
        <f>AD46/AD23</f>
        <v>7.241788682231895E-2</v>
      </c>
      <c r="AE70" s="196"/>
      <c r="AF70" s="196"/>
      <c r="AG70" s="206">
        <f>AG46/AG23</f>
        <v>7.5471698113207544E-2</v>
      </c>
      <c r="AH70" s="196"/>
      <c r="AI70" s="196"/>
      <c r="AJ70" s="196"/>
      <c r="AK70" s="196"/>
      <c r="AL70" s="196"/>
      <c r="AM70" s="196"/>
      <c r="AO70" s="186">
        <f>AO46/AO23</f>
        <v>7.4459000687313856E-2</v>
      </c>
      <c r="AP70" s="2"/>
      <c r="AQ70" s="2"/>
    </row>
  </sheetData>
  <mergeCells count="69">
    <mergeCell ref="D50:J50"/>
    <mergeCell ref="K50:L50"/>
    <mergeCell ref="M50:R50"/>
    <mergeCell ref="S50:AA50"/>
    <mergeCell ref="AO42:AO44"/>
    <mergeCell ref="D46:J46"/>
    <mergeCell ref="K46:L46"/>
    <mergeCell ref="M46:R46"/>
    <mergeCell ref="S46:AA46"/>
    <mergeCell ref="AG46:AM46"/>
    <mergeCell ref="AB46:AC46"/>
    <mergeCell ref="AD46:AF46"/>
    <mergeCell ref="AO28:AP28"/>
    <mergeCell ref="AO29:AO30"/>
    <mergeCell ref="AO31:AO35"/>
    <mergeCell ref="AO36:AO37"/>
    <mergeCell ref="AO38:AO40"/>
    <mergeCell ref="AG26:AM26"/>
    <mergeCell ref="AB26:AC26"/>
    <mergeCell ref="AD26:AF26"/>
    <mergeCell ref="AO26:AQ26"/>
    <mergeCell ref="AO27:AQ27"/>
    <mergeCell ref="AO8:AO12"/>
    <mergeCell ref="AO13:AO14"/>
    <mergeCell ref="AO15:AO17"/>
    <mergeCell ref="AO19:AO21"/>
    <mergeCell ref="D23:J23"/>
    <mergeCell ref="K23:L23"/>
    <mergeCell ref="M23:R23"/>
    <mergeCell ref="S23:AA23"/>
    <mergeCell ref="AB23:AC23"/>
    <mergeCell ref="AD23:AF23"/>
    <mergeCell ref="AG23:AM23"/>
    <mergeCell ref="AG3:AM3"/>
    <mergeCell ref="AO3:AQ3"/>
    <mergeCell ref="AO4:AQ4"/>
    <mergeCell ref="AO5:AP5"/>
    <mergeCell ref="AO6:AO7"/>
    <mergeCell ref="D70:J70"/>
    <mergeCell ref="K70:L70"/>
    <mergeCell ref="M70:R70"/>
    <mergeCell ref="P2:AE2"/>
    <mergeCell ref="D3:J3"/>
    <mergeCell ref="K3:L3"/>
    <mergeCell ref="M3:R3"/>
    <mergeCell ref="S3:AA3"/>
    <mergeCell ref="AB3:AC3"/>
    <mergeCell ref="AD3:AF3"/>
    <mergeCell ref="P25:AF25"/>
    <mergeCell ref="D26:J26"/>
    <mergeCell ref="K26:L26"/>
    <mergeCell ref="M26:R26"/>
    <mergeCell ref="S26:AA26"/>
    <mergeCell ref="P49:AF49"/>
    <mergeCell ref="AO52:AP52"/>
    <mergeCell ref="AO53:AO54"/>
    <mergeCell ref="S70:AA70"/>
    <mergeCell ref="AB70:AC70"/>
    <mergeCell ref="AD70:AF70"/>
    <mergeCell ref="AG70:AM70"/>
    <mergeCell ref="AO55:AO59"/>
    <mergeCell ref="AO60:AO61"/>
    <mergeCell ref="AO62:AO64"/>
    <mergeCell ref="AO66:AO68"/>
    <mergeCell ref="AB50:AC50"/>
    <mergeCell ref="AD50:AF50"/>
    <mergeCell ref="AG50:AM50"/>
    <mergeCell ref="AO50:AQ50"/>
    <mergeCell ref="AO51:AQ5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TX1000"/>
  <sheetViews>
    <sheetView tabSelected="1" topLeftCell="A2" workbookViewId="0">
      <pane ySplit="6" topLeftCell="A135" activePane="bottomLeft" state="frozen"/>
      <selection activeCell="A2" sqref="A2"/>
      <selection pane="bottomLeft" activeCell="NP132" sqref="NP132"/>
    </sheetView>
  </sheetViews>
  <sheetFormatPr defaultColWidth="14.453125" defaultRowHeight="12.5"/>
  <cols>
    <col min="1" max="1" width="25.7265625" customWidth="1"/>
    <col min="2" max="2" width="12.26953125" customWidth="1"/>
    <col min="3" max="3" width="67.54296875" customWidth="1"/>
    <col min="4" max="4" width="10.7265625" customWidth="1"/>
    <col min="5" max="5" width="16.08984375" hidden="1" customWidth="1"/>
    <col min="6" max="6" width="16.81640625" hidden="1" customWidth="1"/>
    <col min="7" max="7" width="17.08984375" hidden="1" customWidth="1"/>
    <col min="8" max="134" width="16.08984375" hidden="1" customWidth="1"/>
    <col min="135" max="135" width="19.08984375" hidden="1" customWidth="1"/>
    <col min="136" max="365" width="16.08984375" hidden="1" customWidth="1"/>
    <col min="366" max="366" width="17.81640625" hidden="1" customWidth="1"/>
    <col min="367" max="368" width="8.81640625" hidden="1" customWidth="1"/>
    <col min="369" max="369" width="20.26953125" hidden="1" customWidth="1"/>
    <col min="370" max="370" width="17.81640625" hidden="1" customWidth="1"/>
    <col min="371" max="371" width="8" hidden="1" customWidth="1"/>
    <col min="372" max="372" width="8.81640625" hidden="1" customWidth="1"/>
    <col min="373" max="373" width="11.54296875" hidden="1" customWidth="1"/>
    <col min="374" max="375" width="8.81640625" hidden="1" customWidth="1"/>
    <col min="376" max="376" width="12.26953125" hidden="1" customWidth="1"/>
    <col min="377" max="377" width="15.26953125" hidden="1" customWidth="1"/>
    <col min="378" max="378" width="10.81640625" hidden="1" customWidth="1"/>
    <col min="379" max="379" width="19.26953125" hidden="1" customWidth="1"/>
    <col min="380" max="380" width="17.54296875" customWidth="1"/>
    <col min="381" max="381" width="17.26953125" hidden="1" customWidth="1"/>
    <col min="382" max="382" width="18.54296875" hidden="1" customWidth="1"/>
    <col min="383" max="383" width="18.7265625" hidden="1" customWidth="1"/>
    <col min="384" max="384" width="22" hidden="1" customWidth="1"/>
    <col min="385" max="386" width="18.08984375" hidden="1" customWidth="1"/>
    <col min="387" max="544" width="8.81640625" customWidth="1"/>
  </cols>
  <sheetData>
    <row r="1" spans="1:544" ht="100" hidden="1">
      <c r="B1" s="31"/>
      <c r="C1" s="33" t="s">
        <v>80</v>
      </c>
      <c r="D1" s="35" t="s">
        <v>82</v>
      </c>
      <c r="E1" s="36" t="s">
        <v>83</v>
      </c>
      <c r="F1" s="36" t="s">
        <v>91</v>
      </c>
      <c r="G1" s="36" t="s">
        <v>92</v>
      </c>
      <c r="H1" s="36" t="s">
        <v>93</v>
      </c>
      <c r="I1" s="36" t="s">
        <v>94</v>
      </c>
      <c r="J1" s="36" t="s">
        <v>95</v>
      </c>
      <c r="K1" s="36" t="s">
        <v>96</v>
      </c>
      <c r="L1" s="36" t="s">
        <v>97</v>
      </c>
      <c r="M1" s="36" t="s">
        <v>98</v>
      </c>
      <c r="N1" s="36" t="s">
        <v>99</v>
      </c>
      <c r="O1" s="36" t="s">
        <v>100</v>
      </c>
      <c r="P1" s="36" t="s">
        <v>101</v>
      </c>
      <c r="Q1" s="36" t="s">
        <v>102</v>
      </c>
      <c r="R1" s="36" t="s">
        <v>103</v>
      </c>
      <c r="S1" s="36" t="s">
        <v>104</v>
      </c>
      <c r="T1" s="36" t="s">
        <v>105</v>
      </c>
      <c r="U1" s="36" t="s">
        <v>106</v>
      </c>
      <c r="V1" s="36" t="s">
        <v>107</v>
      </c>
      <c r="W1" s="36" t="s">
        <v>108</v>
      </c>
      <c r="X1" s="36" t="s">
        <v>109</v>
      </c>
      <c r="Y1" s="36" t="s">
        <v>110</v>
      </c>
      <c r="Z1" s="36" t="s">
        <v>111</v>
      </c>
      <c r="AA1" s="36" t="s">
        <v>112</v>
      </c>
      <c r="AB1" s="36" t="s">
        <v>113</v>
      </c>
      <c r="AC1" s="36" t="s">
        <v>114</v>
      </c>
      <c r="AD1" s="36" t="s">
        <v>115</v>
      </c>
      <c r="AE1" s="36" t="s">
        <v>116</v>
      </c>
      <c r="AF1" s="38" t="s">
        <v>117</v>
      </c>
      <c r="AG1" s="36" t="s">
        <v>119</v>
      </c>
      <c r="AH1" s="36" t="s">
        <v>120</v>
      </c>
      <c r="AI1" s="36" t="s">
        <v>121</v>
      </c>
      <c r="AJ1" s="36" t="s">
        <v>122</v>
      </c>
      <c r="AK1" s="36" t="s">
        <v>123</v>
      </c>
      <c r="AL1" s="36" t="s">
        <v>124</v>
      </c>
      <c r="AM1" s="36" t="s">
        <v>125</v>
      </c>
      <c r="AN1" s="36" t="s">
        <v>126</v>
      </c>
      <c r="AO1" s="36" t="s">
        <v>127</v>
      </c>
      <c r="AP1" s="38" t="s">
        <v>128</v>
      </c>
      <c r="AQ1" s="36" t="s">
        <v>129</v>
      </c>
      <c r="AR1" s="36" t="s">
        <v>130</v>
      </c>
      <c r="AS1" s="36" t="s">
        <v>131</v>
      </c>
      <c r="AT1" s="36" t="s">
        <v>132</v>
      </c>
      <c r="AU1" s="36" t="s">
        <v>133</v>
      </c>
      <c r="AV1" s="36" t="s">
        <v>134</v>
      </c>
      <c r="AW1" s="36" t="s">
        <v>135</v>
      </c>
      <c r="AX1" s="36" t="s">
        <v>136</v>
      </c>
      <c r="AY1" s="36" t="s">
        <v>137</v>
      </c>
      <c r="AZ1" s="36" t="s">
        <v>138</v>
      </c>
      <c r="BA1" s="36" t="s">
        <v>139</v>
      </c>
      <c r="BB1" s="36" t="s">
        <v>140</v>
      </c>
      <c r="BC1" s="36" t="s">
        <v>141</v>
      </c>
      <c r="BD1" s="36" t="s">
        <v>142</v>
      </c>
      <c r="BE1" s="36" t="s">
        <v>143</v>
      </c>
      <c r="BF1" s="36" t="s">
        <v>144</v>
      </c>
      <c r="BG1" s="36" t="s">
        <v>145</v>
      </c>
      <c r="BH1" s="36" t="s">
        <v>146</v>
      </c>
      <c r="BI1" s="36" t="s">
        <v>147</v>
      </c>
      <c r="BJ1" s="36" t="s">
        <v>148</v>
      </c>
      <c r="BK1" s="36" t="s">
        <v>149</v>
      </c>
      <c r="BL1" s="36" t="s">
        <v>150</v>
      </c>
      <c r="BM1" s="36" t="s">
        <v>152</v>
      </c>
      <c r="BN1" s="36" t="s">
        <v>153</v>
      </c>
      <c r="BO1" s="36" t="s">
        <v>154</v>
      </c>
      <c r="BP1" s="36" t="s">
        <v>155</v>
      </c>
      <c r="BQ1" s="36" t="s">
        <v>156</v>
      </c>
      <c r="BR1" s="36" t="s">
        <v>157</v>
      </c>
      <c r="BS1" s="36" t="s">
        <v>158</v>
      </c>
      <c r="BT1" s="36" t="s">
        <v>159</v>
      </c>
      <c r="BU1" s="36" t="s">
        <v>160</v>
      </c>
      <c r="BV1" s="36" t="s">
        <v>161</v>
      </c>
      <c r="BW1" s="36" t="s">
        <v>162</v>
      </c>
      <c r="BX1" s="36" t="s">
        <v>163</v>
      </c>
      <c r="BY1" s="36" t="s">
        <v>164</v>
      </c>
      <c r="BZ1" s="36" t="s">
        <v>165</v>
      </c>
      <c r="CA1" s="36" t="s">
        <v>166</v>
      </c>
      <c r="CB1" s="36" t="s">
        <v>167</v>
      </c>
      <c r="CC1" s="36" t="s">
        <v>168</v>
      </c>
      <c r="CD1" s="36" t="s">
        <v>169</v>
      </c>
      <c r="CE1" s="36" t="s">
        <v>170</v>
      </c>
      <c r="CF1" s="36" t="s">
        <v>171</v>
      </c>
      <c r="CG1" s="36" t="s">
        <v>172</v>
      </c>
      <c r="CH1" s="36" t="s">
        <v>173</v>
      </c>
      <c r="CI1" s="36" t="s">
        <v>174</v>
      </c>
      <c r="CJ1" s="36" t="s">
        <v>175</v>
      </c>
      <c r="CK1" s="36" t="s">
        <v>176</v>
      </c>
      <c r="CL1" s="36" t="s">
        <v>177</v>
      </c>
      <c r="CM1" s="36" t="s">
        <v>178</v>
      </c>
      <c r="CN1" s="36" t="s">
        <v>179</v>
      </c>
      <c r="CO1" s="36" t="s">
        <v>180</v>
      </c>
      <c r="CP1" s="36" t="s">
        <v>181</v>
      </c>
      <c r="CQ1" s="36" t="s">
        <v>182</v>
      </c>
      <c r="CR1" s="36" t="s">
        <v>183</v>
      </c>
      <c r="CS1" s="36" t="s">
        <v>185</v>
      </c>
      <c r="CT1" s="36" t="s">
        <v>186</v>
      </c>
      <c r="CU1" s="36" t="s">
        <v>187</v>
      </c>
      <c r="CV1" s="36" t="s">
        <v>188</v>
      </c>
      <c r="CW1" s="36" t="s">
        <v>189</v>
      </c>
      <c r="CX1" s="36" t="s">
        <v>190</v>
      </c>
      <c r="CY1" s="36" t="s">
        <v>191</v>
      </c>
      <c r="CZ1" s="36" t="s">
        <v>192</v>
      </c>
      <c r="DA1" s="36" t="s">
        <v>194</v>
      </c>
      <c r="DB1" s="36" t="s">
        <v>196</v>
      </c>
      <c r="DC1" s="36" t="s">
        <v>198</v>
      </c>
      <c r="DD1" s="36" t="s">
        <v>199</v>
      </c>
      <c r="DE1" s="36" t="s">
        <v>200</v>
      </c>
      <c r="DF1" s="36" t="s">
        <v>201</v>
      </c>
      <c r="DG1" s="36" t="s">
        <v>202</v>
      </c>
      <c r="DH1" s="36" t="s">
        <v>203</v>
      </c>
      <c r="DI1" s="36" t="s">
        <v>204</v>
      </c>
      <c r="DJ1" s="36" t="s">
        <v>205</v>
      </c>
      <c r="DK1" s="36" t="s">
        <v>206</v>
      </c>
      <c r="DL1" s="36" t="s">
        <v>207</v>
      </c>
      <c r="DM1" s="36" t="s">
        <v>208</v>
      </c>
      <c r="DN1" s="36" t="s">
        <v>209</v>
      </c>
      <c r="DO1" s="36" t="s">
        <v>210</v>
      </c>
      <c r="DP1" s="36" t="s">
        <v>211</v>
      </c>
      <c r="DQ1" s="36" t="s">
        <v>212</v>
      </c>
      <c r="DR1" s="36" t="s">
        <v>213</v>
      </c>
      <c r="DS1" s="36" t="s">
        <v>214</v>
      </c>
      <c r="DT1" s="36" t="s">
        <v>215</v>
      </c>
      <c r="DU1" s="36" t="s">
        <v>216</v>
      </c>
      <c r="DV1" s="36" t="s">
        <v>217</v>
      </c>
      <c r="DW1" s="36" t="s">
        <v>218</v>
      </c>
      <c r="DX1" s="36" t="s">
        <v>219</v>
      </c>
      <c r="DY1" s="36" t="s">
        <v>220</v>
      </c>
      <c r="DZ1" s="36" t="s">
        <v>221</v>
      </c>
      <c r="EA1" s="36" t="s">
        <v>222</v>
      </c>
      <c r="EB1" s="36" t="s">
        <v>223</v>
      </c>
      <c r="EC1" s="36" t="s">
        <v>224</v>
      </c>
      <c r="ED1" s="36" t="s">
        <v>225</v>
      </c>
      <c r="EE1" s="36" t="s">
        <v>226</v>
      </c>
      <c r="EF1" s="36" t="s">
        <v>227</v>
      </c>
      <c r="EG1" s="36" t="s">
        <v>228</v>
      </c>
      <c r="EH1" s="36" t="s">
        <v>229</v>
      </c>
      <c r="EI1" s="36" t="s">
        <v>230</v>
      </c>
      <c r="EJ1" s="36" t="s">
        <v>232</v>
      </c>
      <c r="EK1" s="36" t="s">
        <v>234</v>
      </c>
      <c r="EL1" s="36" t="s">
        <v>235</v>
      </c>
      <c r="EM1" s="36" t="s">
        <v>237</v>
      </c>
      <c r="EN1" s="36" t="s">
        <v>238</v>
      </c>
      <c r="EO1" s="36" t="s">
        <v>239</v>
      </c>
      <c r="EP1" s="36" t="s">
        <v>240</v>
      </c>
      <c r="EQ1" s="36" t="s">
        <v>241</v>
      </c>
      <c r="ER1" s="36" t="s">
        <v>242</v>
      </c>
      <c r="ES1" s="36" t="s">
        <v>243</v>
      </c>
      <c r="ET1" s="36" t="s">
        <v>244</v>
      </c>
      <c r="EU1" s="36" t="s">
        <v>245</v>
      </c>
      <c r="EV1" s="36" t="s">
        <v>246</v>
      </c>
      <c r="EW1" s="36" t="s">
        <v>247</v>
      </c>
      <c r="EX1" s="36" t="s">
        <v>248</v>
      </c>
      <c r="EY1" s="36" t="s">
        <v>250</v>
      </c>
      <c r="EZ1" s="36" t="s">
        <v>251</v>
      </c>
      <c r="FA1" s="36" t="s">
        <v>252</v>
      </c>
      <c r="FB1" s="36" t="s">
        <v>253</v>
      </c>
      <c r="FC1" s="36" t="s">
        <v>254</v>
      </c>
      <c r="FD1" s="36" t="s">
        <v>255</v>
      </c>
      <c r="FE1" s="36" t="s">
        <v>256</v>
      </c>
      <c r="FF1" s="36" t="s">
        <v>257</v>
      </c>
      <c r="FG1" s="36" t="s">
        <v>258</v>
      </c>
      <c r="FH1" s="36" t="s">
        <v>259</v>
      </c>
      <c r="FI1" s="36" t="s">
        <v>260</v>
      </c>
      <c r="FJ1" s="36" t="s">
        <v>261</v>
      </c>
      <c r="FK1" s="36" t="s">
        <v>262</v>
      </c>
      <c r="FL1" s="36" t="s">
        <v>263</v>
      </c>
      <c r="FM1" s="36" t="s">
        <v>265</v>
      </c>
      <c r="FN1" s="36" t="s">
        <v>266</v>
      </c>
      <c r="FO1" s="36" t="s">
        <v>267</v>
      </c>
      <c r="FP1" s="36" t="s">
        <v>268</v>
      </c>
      <c r="FQ1" s="36" t="s">
        <v>269</v>
      </c>
      <c r="FR1" s="36" t="s">
        <v>270</v>
      </c>
      <c r="FS1" s="36" t="s">
        <v>271</v>
      </c>
      <c r="FT1" s="36" t="s">
        <v>272</v>
      </c>
      <c r="FU1" s="45" t="s">
        <v>269</v>
      </c>
      <c r="FV1" s="36" t="s">
        <v>279</v>
      </c>
      <c r="FW1" s="36" t="s">
        <v>280</v>
      </c>
      <c r="FX1" s="36" t="s">
        <v>281</v>
      </c>
      <c r="FY1" s="36" t="s">
        <v>282</v>
      </c>
      <c r="FZ1" s="36" t="s">
        <v>283</v>
      </c>
      <c r="GA1" s="36" t="s">
        <v>284</v>
      </c>
      <c r="GB1" s="36" t="s">
        <v>285</v>
      </c>
      <c r="GC1" s="36" t="s">
        <v>286</v>
      </c>
      <c r="GD1" s="36" t="s">
        <v>287</v>
      </c>
      <c r="GE1" s="36" t="s">
        <v>288</v>
      </c>
      <c r="GF1" s="36" t="s">
        <v>289</v>
      </c>
      <c r="GG1" s="36" t="s">
        <v>290</v>
      </c>
      <c r="GH1" s="36" t="s">
        <v>291</v>
      </c>
      <c r="GI1" s="36" t="s">
        <v>292</v>
      </c>
      <c r="GJ1" s="36" t="s">
        <v>293</v>
      </c>
      <c r="GK1" s="36" t="s">
        <v>294</v>
      </c>
      <c r="GL1" s="36" t="s">
        <v>295</v>
      </c>
      <c r="GM1" s="36" t="s">
        <v>296</v>
      </c>
      <c r="GN1" s="36" t="s">
        <v>297</v>
      </c>
      <c r="GO1" s="36" t="s">
        <v>298</v>
      </c>
      <c r="GP1" s="36" t="s">
        <v>299</v>
      </c>
      <c r="GQ1" s="36" t="s">
        <v>300</v>
      </c>
      <c r="GR1" s="36" t="s">
        <v>301</v>
      </c>
      <c r="GS1" s="36" t="s">
        <v>302</v>
      </c>
      <c r="GT1" s="36" t="s">
        <v>303</v>
      </c>
      <c r="GU1" s="36" t="s">
        <v>304</v>
      </c>
      <c r="GV1" s="36" t="s">
        <v>305</v>
      </c>
      <c r="GW1" s="36" t="s">
        <v>306</v>
      </c>
      <c r="GX1" s="36" t="s">
        <v>308</v>
      </c>
      <c r="GY1" s="36" t="s">
        <v>309</v>
      </c>
      <c r="GZ1" s="36" t="s">
        <v>311</v>
      </c>
      <c r="HA1" s="36" t="s">
        <v>312</v>
      </c>
      <c r="HB1" s="36" t="s">
        <v>313</v>
      </c>
      <c r="HC1" s="36" t="s">
        <v>314</v>
      </c>
      <c r="HD1" s="36" t="s">
        <v>315</v>
      </c>
      <c r="HE1" s="36" t="s">
        <v>316</v>
      </c>
      <c r="HF1" s="36" t="s">
        <v>317</v>
      </c>
      <c r="HG1" s="36" t="s">
        <v>318</v>
      </c>
      <c r="HH1" s="36" t="s">
        <v>319</v>
      </c>
      <c r="HI1" s="36" t="s">
        <v>320</v>
      </c>
      <c r="HJ1" s="36" t="s">
        <v>322</v>
      </c>
      <c r="HK1" s="36" t="s">
        <v>324</v>
      </c>
      <c r="HL1" s="36" t="s">
        <v>325</v>
      </c>
      <c r="HM1" s="36" t="s">
        <v>327</v>
      </c>
      <c r="HN1" s="36" t="s">
        <v>328</v>
      </c>
      <c r="HO1" s="36" t="s">
        <v>329</v>
      </c>
      <c r="HP1" s="36" t="s">
        <v>330</v>
      </c>
      <c r="HQ1" s="36" t="s">
        <v>331</v>
      </c>
      <c r="HR1" s="36" t="s">
        <v>331</v>
      </c>
      <c r="HS1" s="36" t="s">
        <v>332</v>
      </c>
      <c r="HT1" s="36" t="s">
        <v>331</v>
      </c>
      <c r="HU1" s="36" t="s">
        <v>333</v>
      </c>
      <c r="HV1" s="36" t="s">
        <v>334</v>
      </c>
      <c r="HW1" s="36" t="s">
        <v>335</v>
      </c>
      <c r="HX1" s="36" t="s">
        <v>336</v>
      </c>
      <c r="HY1" s="36" t="s">
        <v>337</v>
      </c>
      <c r="HZ1" s="36" t="s">
        <v>338</v>
      </c>
      <c r="IA1" s="36" t="s">
        <v>339</v>
      </c>
      <c r="IB1" s="36" t="s">
        <v>340</v>
      </c>
      <c r="IC1" s="36" t="s">
        <v>341</v>
      </c>
      <c r="ID1" s="36" t="s">
        <v>342</v>
      </c>
      <c r="IE1" s="36" t="s">
        <v>343</v>
      </c>
      <c r="IF1" s="36" t="s">
        <v>344</v>
      </c>
      <c r="IG1" s="36" t="s">
        <v>345</v>
      </c>
      <c r="IH1" s="36" t="s">
        <v>346</v>
      </c>
      <c r="II1" s="36" t="s">
        <v>347</v>
      </c>
      <c r="IJ1" s="36" t="s">
        <v>348</v>
      </c>
      <c r="IK1" s="36" t="s">
        <v>349</v>
      </c>
      <c r="IL1" s="36" t="s">
        <v>350</v>
      </c>
      <c r="IM1" s="36" t="s">
        <v>351</v>
      </c>
      <c r="IN1" s="36" t="s">
        <v>352</v>
      </c>
      <c r="IO1" s="36" t="s">
        <v>353</v>
      </c>
      <c r="IP1" s="36" t="s">
        <v>354</v>
      </c>
      <c r="IQ1" s="36" t="s">
        <v>355</v>
      </c>
      <c r="IR1" s="36" t="s">
        <v>356</v>
      </c>
      <c r="IS1" s="36" t="s">
        <v>357</v>
      </c>
      <c r="IT1" s="36" t="s">
        <v>358</v>
      </c>
      <c r="IU1" s="36" t="s">
        <v>359</v>
      </c>
      <c r="IV1" s="36" t="s">
        <v>360</v>
      </c>
      <c r="IW1" s="36" t="s">
        <v>362</v>
      </c>
      <c r="IX1" s="36" t="s">
        <v>364</v>
      </c>
      <c r="IY1" s="36" t="s">
        <v>365</v>
      </c>
      <c r="IZ1" s="36" t="s">
        <v>367</v>
      </c>
      <c r="JA1" s="36" t="s">
        <v>368</v>
      </c>
      <c r="JB1" s="36" t="s">
        <v>369</v>
      </c>
      <c r="JC1" s="36" t="s">
        <v>370</v>
      </c>
      <c r="JD1" s="36" t="s">
        <v>371</v>
      </c>
      <c r="JE1" s="36" t="s">
        <v>372</v>
      </c>
      <c r="JF1" s="36" t="s">
        <v>373</v>
      </c>
      <c r="JG1" s="36" t="s">
        <v>375</v>
      </c>
      <c r="JH1" s="36" t="s">
        <v>377</v>
      </c>
      <c r="JI1" s="36" t="s">
        <v>379</v>
      </c>
      <c r="JJ1" s="36" t="s">
        <v>380</v>
      </c>
      <c r="JK1" s="36" t="s">
        <v>381</v>
      </c>
      <c r="JL1" s="36" t="s">
        <v>382</v>
      </c>
      <c r="JM1" s="36" t="s">
        <v>383</v>
      </c>
      <c r="JN1" s="36" t="s">
        <v>384</v>
      </c>
      <c r="JO1" s="36" t="s">
        <v>387</v>
      </c>
      <c r="JP1" s="36" t="s">
        <v>388</v>
      </c>
      <c r="JQ1" s="36" t="s">
        <v>390</v>
      </c>
      <c r="JR1" s="36" t="s">
        <v>391</v>
      </c>
      <c r="JS1" s="36" t="s">
        <v>392</v>
      </c>
      <c r="JT1" s="36" t="s">
        <v>393</v>
      </c>
      <c r="JU1" s="36" t="s">
        <v>394</v>
      </c>
      <c r="JV1" s="36" t="s">
        <v>395</v>
      </c>
      <c r="JW1" s="36" t="s">
        <v>396</v>
      </c>
      <c r="JX1" s="36" t="s">
        <v>398</v>
      </c>
      <c r="JY1" s="36" t="s">
        <v>400</v>
      </c>
      <c r="JZ1" s="36" t="s">
        <v>402</v>
      </c>
      <c r="KA1" s="36" t="s">
        <v>403</v>
      </c>
      <c r="KB1" s="36" t="s">
        <v>404</v>
      </c>
      <c r="KC1" s="36" t="s">
        <v>405</v>
      </c>
      <c r="KD1" s="36" t="s">
        <v>406</v>
      </c>
      <c r="KE1" s="36" t="s">
        <v>407</v>
      </c>
      <c r="KF1" s="36" t="s">
        <v>408</v>
      </c>
      <c r="KG1" s="36" t="s">
        <v>410</v>
      </c>
      <c r="KH1" s="36" t="s">
        <v>412</v>
      </c>
      <c r="KI1" s="36" t="s">
        <v>413</v>
      </c>
      <c r="KJ1" s="36" t="s">
        <v>414</v>
      </c>
      <c r="KK1" s="36" t="s">
        <v>415</v>
      </c>
      <c r="KL1" s="36" t="s">
        <v>417</v>
      </c>
      <c r="KM1" s="36" t="s">
        <v>418</v>
      </c>
      <c r="KN1" s="36" t="s">
        <v>419</v>
      </c>
      <c r="KO1" s="36" t="s">
        <v>420</v>
      </c>
      <c r="KP1" s="36" t="s">
        <v>421</v>
      </c>
      <c r="KQ1" s="36" t="s">
        <v>422</v>
      </c>
      <c r="KR1" s="36" t="s">
        <v>423</v>
      </c>
      <c r="KS1" s="36" t="s">
        <v>424</v>
      </c>
      <c r="KT1" s="36" t="s">
        <v>426</v>
      </c>
      <c r="KU1" s="36" t="s">
        <v>428</v>
      </c>
      <c r="KV1" s="36" t="s">
        <v>429</v>
      </c>
      <c r="KW1" s="36" t="s">
        <v>430</v>
      </c>
      <c r="KX1" s="36" t="s">
        <v>432</v>
      </c>
      <c r="KY1" s="36" t="s">
        <v>433</v>
      </c>
      <c r="KZ1" s="36" t="s">
        <v>434</v>
      </c>
      <c r="LA1" s="36" t="s">
        <v>435</v>
      </c>
      <c r="LB1" s="36" t="s">
        <v>436</v>
      </c>
      <c r="LC1" s="36" t="s">
        <v>437</v>
      </c>
      <c r="LD1" s="36" t="s">
        <v>438</v>
      </c>
      <c r="LE1" s="36" t="s">
        <v>439</v>
      </c>
      <c r="LF1" s="36" t="s">
        <v>440</v>
      </c>
      <c r="LG1" s="36" t="s">
        <v>443</v>
      </c>
      <c r="LH1" s="36" t="s">
        <v>444</v>
      </c>
      <c r="LI1" s="36" t="s">
        <v>445</v>
      </c>
      <c r="LJ1" s="36" t="s">
        <v>447</v>
      </c>
      <c r="LK1" s="36" t="s">
        <v>448</v>
      </c>
      <c r="LL1" s="36" t="s">
        <v>449</v>
      </c>
      <c r="LM1" s="36" t="s">
        <v>450</v>
      </c>
      <c r="LN1" s="36" t="s">
        <v>451</v>
      </c>
      <c r="LO1" s="36" t="s">
        <v>452</v>
      </c>
      <c r="LP1" s="36" t="s">
        <v>453</v>
      </c>
      <c r="LQ1" s="36" t="s">
        <v>454</v>
      </c>
      <c r="LR1" s="36" t="s">
        <v>456</v>
      </c>
      <c r="LS1" s="36" t="s">
        <v>457</v>
      </c>
      <c r="LT1" s="36" t="s">
        <v>458</v>
      </c>
      <c r="LU1" s="36" t="s">
        <v>459</v>
      </c>
      <c r="LV1" s="36" t="s">
        <v>460</v>
      </c>
      <c r="LW1" s="36" t="s">
        <v>461</v>
      </c>
      <c r="LX1" s="36" t="s">
        <v>462</v>
      </c>
      <c r="LY1" s="36" t="s">
        <v>463</v>
      </c>
      <c r="LZ1" s="36" t="s">
        <v>464</v>
      </c>
      <c r="MA1" s="36" t="s">
        <v>465</v>
      </c>
      <c r="MB1" s="36" t="s">
        <v>466</v>
      </c>
      <c r="MC1" s="36" t="s">
        <v>467</v>
      </c>
      <c r="MD1" s="36" t="s">
        <v>468</v>
      </c>
      <c r="ME1" s="36" t="s">
        <v>469</v>
      </c>
      <c r="MF1" s="36" t="s">
        <v>470</v>
      </c>
      <c r="MG1" s="36" t="s">
        <v>471</v>
      </c>
      <c r="MH1" s="36" t="s">
        <v>472</v>
      </c>
      <c r="MI1" s="36" t="s">
        <v>473</v>
      </c>
      <c r="MJ1" s="36" t="s">
        <v>474</v>
      </c>
      <c r="MK1" s="36" t="s">
        <v>475</v>
      </c>
      <c r="ML1" s="36" t="s">
        <v>476</v>
      </c>
      <c r="MM1" s="36" t="s">
        <v>477</v>
      </c>
      <c r="MN1" s="36" t="s">
        <v>478</v>
      </c>
      <c r="MO1" s="36" t="s">
        <v>479</v>
      </c>
      <c r="MP1" s="36" t="s">
        <v>480</v>
      </c>
      <c r="MQ1" s="36" t="s">
        <v>481</v>
      </c>
      <c r="MR1" s="36" t="s">
        <v>482</v>
      </c>
      <c r="MS1" s="36" t="s">
        <v>483</v>
      </c>
      <c r="MT1" s="36" t="s">
        <v>484</v>
      </c>
      <c r="MU1" s="36" t="s">
        <v>485</v>
      </c>
      <c r="MV1" s="36" t="s">
        <v>486</v>
      </c>
      <c r="MW1" s="36" t="s">
        <v>488</v>
      </c>
      <c r="MX1" s="36" t="s">
        <v>489</v>
      </c>
      <c r="MY1" s="36" t="s">
        <v>490</v>
      </c>
      <c r="MZ1" s="36" t="s">
        <v>491</v>
      </c>
      <c r="NA1" s="36" t="s">
        <v>492</v>
      </c>
      <c r="NB1" s="226" t="s">
        <v>493</v>
      </c>
      <c r="NC1" s="196"/>
      <c r="ND1" s="196"/>
      <c r="NE1" s="227" t="s">
        <v>498</v>
      </c>
      <c r="NF1" s="196"/>
      <c r="NJ1" s="226" t="s">
        <v>510</v>
      </c>
      <c r="NK1" s="196"/>
      <c r="NL1" s="196"/>
      <c r="NM1" s="196"/>
      <c r="NN1" s="196"/>
      <c r="NO1" s="196"/>
      <c r="NP1" s="196"/>
      <c r="NQ1" s="49"/>
      <c r="NR1" s="49"/>
      <c r="NS1" s="49"/>
      <c r="NT1" s="49"/>
      <c r="NU1" s="49"/>
      <c r="NV1" s="49"/>
      <c r="NW1" s="228"/>
      <c r="NX1" s="229"/>
      <c r="NY1" s="229"/>
      <c r="NZ1" s="229"/>
      <c r="OA1" s="229"/>
      <c r="OB1" s="229"/>
    </row>
    <row r="2" spans="1:544" ht="13">
      <c r="A2" s="52"/>
      <c r="B2" s="35"/>
      <c r="C2" s="53"/>
      <c r="D2" s="35" t="s">
        <v>519</v>
      </c>
      <c r="E2" s="54">
        <v>1</v>
      </c>
      <c r="F2" s="54">
        <v>2</v>
      </c>
      <c r="G2" s="54">
        <v>3</v>
      </c>
      <c r="H2" s="54">
        <v>4</v>
      </c>
      <c r="I2" s="54">
        <v>5</v>
      </c>
      <c r="J2" s="54">
        <v>6</v>
      </c>
      <c r="K2" s="54">
        <v>7</v>
      </c>
      <c r="L2" s="54">
        <v>8</v>
      </c>
      <c r="M2" s="54">
        <v>9</v>
      </c>
      <c r="N2" s="54">
        <v>10</v>
      </c>
      <c r="O2" s="54">
        <v>11</v>
      </c>
      <c r="P2" s="54">
        <v>12</v>
      </c>
      <c r="Q2" s="54">
        <v>13</v>
      </c>
      <c r="R2" s="54">
        <v>14</v>
      </c>
      <c r="S2" s="54">
        <v>15</v>
      </c>
      <c r="T2" s="54">
        <v>16</v>
      </c>
      <c r="U2" s="54">
        <v>17</v>
      </c>
      <c r="V2" s="54">
        <v>18</v>
      </c>
      <c r="W2" s="54">
        <v>19</v>
      </c>
      <c r="X2" s="54">
        <v>20</v>
      </c>
      <c r="Y2" s="54">
        <v>21</v>
      </c>
      <c r="Z2" s="54">
        <v>22</v>
      </c>
      <c r="AA2" s="54">
        <v>23</v>
      </c>
      <c r="AB2" s="54">
        <v>24</v>
      </c>
      <c r="AC2" s="54">
        <v>25</v>
      </c>
      <c r="AD2" s="54">
        <v>26</v>
      </c>
      <c r="AE2" s="54">
        <v>27</v>
      </c>
      <c r="AF2" s="54">
        <v>28</v>
      </c>
      <c r="AG2" s="54">
        <v>29</v>
      </c>
      <c r="AH2" s="54">
        <v>30</v>
      </c>
      <c r="AI2" s="54">
        <v>31</v>
      </c>
      <c r="AJ2" s="54">
        <v>32</v>
      </c>
      <c r="AK2" s="54">
        <v>33</v>
      </c>
      <c r="AL2" s="54">
        <v>34</v>
      </c>
      <c r="AM2" s="54">
        <v>35</v>
      </c>
      <c r="AN2" s="54">
        <v>36</v>
      </c>
      <c r="AO2" s="54">
        <v>37</v>
      </c>
      <c r="AP2" s="54">
        <v>38</v>
      </c>
      <c r="AQ2" s="54">
        <v>39</v>
      </c>
      <c r="AR2" s="54">
        <v>40</v>
      </c>
      <c r="AS2" s="54">
        <v>41</v>
      </c>
      <c r="AT2" s="54">
        <v>42</v>
      </c>
      <c r="AU2" s="54">
        <v>43</v>
      </c>
      <c r="AV2" s="54">
        <v>44</v>
      </c>
      <c r="AW2" s="54">
        <v>45</v>
      </c>
      <c r="AX2" s="54">
        <v>46</v>
      </c>
      <c r="AY2" s="54">
        <v>47</v>
      </c>
      <c r="AZ2" s="54">
        <v>48</v>
      </c>
      <c r="BA2" s="54">
        <v>49</v>
      </c>
      <c r="BB2" s="54">
        <v>50</v>
      </c>
      <c r="BC2" s="54">
        <v>51</v>
      </c>
      <c r="BD2" s="54">
        <v>52</v>
      </c>
      <c r="BE2" s="54">
        <v>53</v>
      </c>
      <c r="BF2" s="54">
        <v>54</v>
      </c>
      <c r="BG2" s="54">
        <v>55</v>
      </c>
      <c r="BH2" s="54">
        <v>56</v>
      </c>
      <c r="BI2" s="54">
        <v>57</v>
      </c>
      <c r="BJ2" s="54">
        <v>58</v>
      </c>
      <c r="BK2" s="54">
        <v>59</v>
      </c>
      <c r="BL2" s="54">
        <v>60</v>
      </c>
      <c r="BM2" s="54">
        <v>61</v>
      </c>
      <c r="BN2" s="54">
        <v>62</v>
      </c>
      <c r="BO2" s="54">
        <v>63</v>
      </c>
      <c r="BP2" s="54">
        <v>64</v>
      </c>
      <c r="BQ2" s="54">
        <v>65</v>
      </c>
      <c r="BR2" s="54">
        <v>66</v>
      </c>
      <c r="BS2" s="54">
        <v>67</v>
      </c>
      <c r="BT2" s="54">
        <v>68</v>
      </c>
      <c r="BU2" s="54">
        <v>69</v>
      </c>
      <c r="BV2" s="54">
        <v>70</v>
      </c>
      <c r="BW2" s="54">
        <v>71</v>
      </c>
      <c r="BX2" s="54">
        <v>72</v>
      </c>
      <c r="BY2" s="54">
        <v>73</v>
      </c>
      <c r="BZ2" s="54">
        <v>74</v>
      </c>
      <c r="CA2" s="54">
        <v>75</v>
      </c>
      <c r="CB2" s="54">
        <v>76</v>
      </c>
      <c r="CC2" s="54">
        <v>77</v>
      </c>
      <c r="CD2" s="54">
        <v>78</v>
      </c>
      <c r="CE2" s="54">
        <v>79</v>
      </c>
      <c r="CF2" s="54">
        <v>80</v>
      </c>
      <c r="CG2" s="54">
        <v>81</v>
      </c>
      <c r="CH2" s="54">
        <v>82</v>
      </c>
      <c r="CI2" s="54">
        <v>83</v>
      </c>
      <c r="CJ2" s="54">
        <v>84</v>
      </c>
      <c r="CK2" s="54">
        <v>85</v>
      </c>
      <c r="CL2" s="54">
        <v>86</v>
      </c>
      <c r="CM2" s="54">
        <v>87</v>
      </c>
      <c r="CN2" s="54">
        <v>88</v>
      </c>
      <c r="CO2" s="54">
        <v>89</v>
      </c>
      <c r="CP2" s="54">
        <v>90</v>
      </c>
      <c r="CQ2" s="54">
        <v>91</v>
      </c>
      <c r="CR2" s="54">
        <v>92</v>
      </c>
      <c r="CS2" s="54">
        <v>93</v>
      </c>
      <c r="CT2" s="54">
        <v>94</v>
      </c>
      <c r="CU2" s="54">
        <v>95</v>
      </c>
      <c r="CV2" s="54">
        <v>96</v>
      </c>
      <c r="CW2" s="54">
        <v>97</v>
      </c>
      <c r="CX2" s="54">
        <v>98</v>
      </c>
      <c r="CY2" s="54">
        <v>99</v>
      </c>
      <c r="CZ2" s="54">
        <v>100</v>
      </c>
      <c r="DA2" s="54">
        <v>101</v>
      </c>
      <c r="DB2" s="54">
        <v>102</v>
      </c>
      <c r="DC2" s="54">
        <v>103</v>
      </c>
      <c r="DD2" s="54">
        <v>104</v>
      </c>
      <c r="DE2" s="54">
        <v>105</v>
      </c>
      <c r="DF2" s="54">
        <v>106</v>
      </c>
      <c r="DG2" s="54">
        <v>107</v>
      </c>
      <c r="DH2" s="54">
        <v>108</v>
      </c>
      <c r="DI2" s="54">
        <v>109</v>
      </c>
      <c r="DJ2" s="54">
        <v>110</v>
      </c>
      <c r="DK2" s="54">
        <v>111</v>
      </c>
      <c r="DL2" s="54">
        <v>112</v>
      </c>
      <c r="DM2" s="54">
        <v>113</v>
      </c>
      <c r="DN2" s="54">
        <v>114</v>
      </c>
      <c r="DO2" s="54">
        <v>115</v>
      </c>
      <c r="DP2" s="54">
        <v>116</v>
      </c>
      <c r="DQ2" s="54">
        <v>117</v>
      </c>
      <c r="DR2" s="54">
        <v>118</v>
      </c>
      <c r="DS2" s="54">
        <v>119</v>
      </c>
      <c r="DT2" s="54">
        <v>120</v>
      </c>
      <c r="DU2" s="54">
        <v>121</v>
      </c>
      <c r="DV2" s="54">
        <v>122</v>
      </c>
      <c r="DW2" s="54">
        <v>123</v>
      </c>
      <c r="DX2" s="54">
        <v>124</v>
      </c>
      <c r="DY2" s="54">
        <v>125</v>
      </c>
      <c r="DZ2" s="54">
        <v>126</v>
      </c>
      <c r="EA2" s="54">
        <v>127</v>
      </c>
      <c r="EB2" s="54">
        <v>128</v>
      </c>
      <c r="EC2" s="54">
        <v>129</v>
      </c>
      <c r="ED2" s="54">
        <v>130</v>
      </c>
      <c r="EE2" s="54">
        <v>131</v>
      </c>
      <c r="EF2" s="54">
        <v>132</v>
      </c>
      <c r="EG2" s="54">
        <v>133</v>
      </c>
      <c r="EH2" s="54">
        <v>134</v>
      </c>
      <c r="EI2" s="54">
        <v>135</v>
      </c>
      <c r="EJ2" s="54">
        <v>136</v>
      </c>
      <c r="EK2" s="54">
        <v>137</v>
      </c>
      <c r="EL2" s="54">
        <v>138</v>
      </c>
      <c r="EM2" s="54">
        <v>139</v>
      </c>
      <c r="EN2" s="54">
        <v>140</v>
      </c>
      <c r="EO2" s="54">
        <v>141</v>
      </c>
      <c r="EP2" s="54">
        <v>142</v>
      </c>
      <c r="EQ2" s="54">
        <v>143</v>
      </c>
      <c r="ER2" s="54">
        <v>144</v>
      </c>
      <c r="ES2" s="54">
        <v>145</v>
      </c>
      <c r="ET2" s="54">
        <v>146</v>
      </c>
      <c r="EU2" s="54">
        <v>147</v>
      </c>
      <c r="EV2" s="54">
        <v>148</v>
      </c>
      <c r="EW2" s="54">
        <v>149</v>
      </c>
      <c r="EX2" s="54">
        <v>150</v>
      </c>
      <c r="EY2" s="54">
        <v>151</v>
      </c>
      <c r="EZ2" s="54">
        <v>152</v>
      </c>
      <c r="FA2" s="54">
        <v>153</v>
      </c>
      <c r="FB2" s="54">
        <v>154</v>
      </c>
      <c r="FC2" s="54">
        <v>155</v>
      </c>
      <c r="FD2" s="54">
        <v>156</v>
      </c>
      <c r="FE2" s="54">
        <v>157</v>
      </c>
      <c r="FF2" s="54">
        <v>158</v>
      </c>
      <c r="FG2" s="54">
        <v>159</v>
      </c>
      <c r="FH2" s="54">
        <v>160</v>
      </c>
      <c r="FI2" s="54">
        <v>161</v>
      </c>
      <c r="FJ2" s="54">
        <v>162</v>
      </c>
      <c r="FK2" s="54">
        <v>163</v>
      </c>
      <c r="FL2" s="54">
        <v>164</v>
      </c>
      <c r="FM2" s="58">
        <v>165</v>
      </c>
      <c r="FN2" s="54">
        <v>166</v>
      </c>
      <c r="FO2" s="54">
        <v>167</v>
      </c>
      <c r="FP2" s="54">
        <v>168</v>
      </c>
      <c r="FQ2" s="54">
        <v>169</v>
      </c>
      <c r="FR2" s="54">
        <v>170</v>
      </c>
      <c r="FS2" s="54">
        <v>171</v>
      </c>
      <c r="FT2" s="54">
        <v>172</v>
      </c>
      <c r="FU2" s="54">
        <v>173</v>
      </c>
      <c r="FV2" s="54">
        <v>174</v>
      </c>
      <c r="FW2" s="54">
        <v>175</v>
      </c>
      <c r="FX2" s="54">
        <v>176</v>
      </c>
      <c r="FY2" s="54">
        <v>177</v>
      </c>
      <c r="FZ2" s="54">
        <v>178</v>
      </c>
      <c r="GA2" s="54">
        <v>179</v>
      </c>
      <c r="GB2" s="54">
        <v>180</v>
      </c>
      <c r="GC2" s="54">
        <v>181</v>
      </c>
      <c r="GD2" s="54">
        <v>182</v>
      </c>
      <c r="GE2" s="54">
        <v>183</v>
      </c>
      <c r="GF2" s="54">
        <v>184</v>
      </c>
      <c r="GG2" s="54">
        <v>185</v>
      </c>
      <c r="GH2" s="54">
        <v>186</v>
      </c>
      <c r="GI2" s="54">
        <v>187</v>
      </c>
      <c r="GJ2" s="54">
        <v>188</v>
      </c>
      <c r="GK2" s="54">
        <v>189</v>
      </c>
      <c r="GL2" s="54">
        <v>190</v>
      </c>
      <c r="GM2" s="54">
        <v>191</v>
      </c>
      <c r="GN2" s="54">
        <v>192</v>
      </c>
      <c r="GO2" s="54">
        <v>193</v>
      </c>
      <c r="GP2" s="54">
        <v>194</v>
      </c>
      <c r="GQ2" s="54">
        <v>195</v>
      </c>
      <c r="GR2" s="54">
        <v>196</v>
      </c>
      <c r="GS2" s="54">
        <v>197</v>
      </c>
      <c r="GT2" s="54">
        <v>198</v>
      </c>
      <c r="GU2" s="54">
        <v>199</v>
      </c>
      <c r="GV2" s="54">
        <v>200</v>
      </c>
      <c r="GW2" s="54">
        <v>201</v>
      </c>
      <c r="GX2" s="54">
        <v>202</v>
      </c>
      <c r="GY2" s="54">
        <v>203</v>
      </c>
      <c r="GZ2" s="54">
        <v>204</v>
      </c>
      <c r="HA2" s="54">
        <v>205</v>
      </c>
      <c r="HB2" s="54">
        <v>206</v>
      </c>
      <c r="HC2" s="54">
        <v>207</v>
      </c>
      <c r="HD2" s="54">
        <v>208</v>
      </c>
      <c r="HE2" s="54">
        <v>209</v>
      </c>
      <c r="HF2" s="54">
        <v>210</v>
      </c>
      <c r="HG2" s="54">
        <v>211</v>
      </c>
      <c r="HH2" s="54">
        <v>212</v>
      </c>
      <c r="HI2" s="54">
        <v>213</v>
      </c>
      <c r="HJ2" s="54">
        <v>214</v>
      </c>
      <c r="HK2" s="54">
        <v>215</v>
      </c>
      <c r="HL2" s="54">
        <v>216</v>
      </c>
      <c r="HM2" s="54">
        <v>217</v>
      </c>
      <c r="HN2" s="54">
        <v>218</v>
      </c>
      <c r="HO2" s="54">
        <v>219</v>
      </c>
      <c r="HP2" s="54">
        <v>220</v>
      </c>
      <c r="HQ2" s="54">
        <v>221</v>
      </c>
      <c r="HR2" s="54">
        <v>224</v>
      </c>
      <c r="HS2" s="54">
        <v>223</v>
      </c>
      <c r="HT2" s="54">
        <v>225</v>
      </c>
      <c r="HU2" s="54">
        <v>222</v>
      </c>
      <c r="HV2" s="54">
        <v>226</v>
      </c>
      <c r="HW2" s="54">
        <v>227</v>
      </c>
      <c r="HX2" s="54">
        <v>228</v>
      </c>
      <c r="HY2" s="54">
        <v>229</v>
      </c>
      <c r="HZ2" s="54">
        <v>230</v>
      </c>
      <c r="IA2" s="54">
        <v>231</v>
      </c>
      <c r="IB2" s="54">
        <v>232</v>
      </c>
      <c r="IC2" s="54">
        <v>233</v>
      </c>
      <c r="ID2" s="54">
        <v>234</v>
      </c>
      <c r="IE2" s="54">
        <v>235</v>
      </c>
      <c r="IF2" s="54">
        <v>236</v>
      </c>
      <c r="IG2" s="54">
        <v>237</v>
      </c>
      <c r="IH2" s="54">
        <v>238</v>
      </c>
      <c r="II2" s="54">
        <v>239</v>
      </c>
      <c r="IJ2" s="54">
        <v>240</v>
      </c>
      <c r="IK2" s="54">
        <v>241</v>
      </c>
      <c r="IL2" s="54">
        <v>242</v>
      </c>
      <c r="IM2" s="54">
        <v>243</v>
      </c>
      <c r="IN2" s="54">
        <v>244</v>
      </c>
      <c r="IO2" s="54">
        <v>245</v>
      </c>
      <c r="IP2" s="54">
        <v>246</v>
      </c>
      <c r="IQ2" s="54">
        <v>247</v>
      </c>
      <c r="IR2" s="54">
        <v>248</v>
      </c>
      <c r="IS2" s="54">
        <v>249</v>
      </c>
      <c r="IT2" s="54">
        <v>250</v>
      </c>
      <c r="IU2" s="54">
        <v>251</v>
      </c>
      <c r="IV2" s="54">
        <v>252</v>
      </c>
      <c r="IW2" s="54">
        <v>253</v>
      </c>
      <c r="IX2" s="54">
        <v>254</v>
      </c>
      <c r="IY2" s="54">
        <v>255</v>
      </c>
      <c r="IZ2" s="54">
        <v>256</v>
      </c>
      <c r="JA2" s="54">
        <v>257</v>
      </c>
      <c r="JB2" s="54">
        <v>258</v>
      </c>
      <c r="JC2" s="54">
        <v>259</v>
      </c>
      <c r="JD2" s="54">
        <v>260</v>
      </c>
      <c r="JE2" s="54">
        <v>261</v>
      </c>
      <c r="JF2" s="54">
        <v>262</v>
      </c>
      <c r="JG2" s="54">
        <v>263</v>
      </c>
      <c r="JH2" s="54">
        <v>264</v>
      </c>
      <c r="JI2" s="54">
        <v>265</v>
      </c>
      <c r="JJ2" s="54">
        <v>266</v>
      </c>
      <c r="JK2" s="54">
        <v>267</v>
      </c>
      <c r="JL2" s="54">
        <v>268</v>
      </c>
      <c r="JM2" s="54">
        <v>269</v>
      </c>
      <c r="JN2" s="54">
        <v>270</v>
      </c>
      <c r="JO2" s="54">
        <v>271</v>
      </c>
      <c r="JP2" s="54">
        <v>272</v>
      </c>
      <c r="JQ2" s="54">
        <v>273</v>
      </c>
      <c r="JR2" s="54">
        <v>274</v>
      </c>
      <c r="JS2" s="54">
        <v>275</v>
      </c>
      <c r="JT2" s="54">
        <v>276</v>
      </c>
      <c r="JU2" s="54">
        <v>277</v>
      </c>
      <c r="JV2" s="54">
        <v>278</v>
      </c>
      <c r="JW2" s="54">
        <v>279</v>
      </c>
      <c r="JX2" s="54">
        <v>280</v>
      </c>
      <c r="JY2" s="54">
        <v>281</v>
      </c>
      <c r="JZ2" s="54">
        <v>282</v>
      </c>
      <c r="KA2" s="54">
        <v>283</v>
      </c>
      <c r="KB2" s="54">
        <v>284</v>
      </c>
      <c r="KC2" s="54">
        <v>285</v>
      </c>
      <c r="KD2" s="54">
        <v>286</v>
      </c>
      <c r="KE2" s="54">
        <v>287</v>
      </c>
      <c r="KF2" s="54">
        <v>288</v>
      </c>
      <c r="KG2" s="54">
        <v>289</v>
      </c>
      <c r="KH2" s="54">
        <v>290</v>
      </c>
      <c r="KI2" s="54">
        <v>291</v>
      </c>
      <c r="KJ2" s="54">
        <v>292</v>
      </c>
      <c r="KK2" s="54">
        <v>293</v>
      </c>
      <c r="KL2" s="54">
        <v>294</v>
      </c>
      <c r="KM2" s="54">
        <v>295</v>
      </c>
      <c r="KN2" s="54">
        <v>296</v>
      </c>
      <c r="KO2" s="54">
        <v>297</v>
      </c>
      <c r="KP2" s="54">
        <v>298</v>
      </c>
      <c r="KQ2" s="54">
        <v>299</v>
      </c>
      <c r="KR2" s="54">
        <v>300</v>
      </c>
      <c r="KS2" s="54">
        <v>301</v>
      </c>
      <c r="KT2" s="54">
        <v>302</v>
      </c>
      <c r="KU2" s="54">
        <v>303</v>
      </c>
      <c r="KV2" s="54">
        <v>304</v>
      </c>
      <c r="KW2" s="54">
        <v>305</v>
      </c>
      <c r="KX2" s="54">
        <v>306</v>
      </c>
      <c r="KY2" s="54">
        <v>307</v>
      </c>
      <c r="KZ2" s="54">
        <v>308</v>
      </c>
      <c r="LA2" s="54">
        <v>309</v>
      </c>
      <c r="LB2" s="54">
        <v>310</v>
      </c>
      <c r="LC2" s="54">
        <v>311</v>
      </c>
      <c r="LD2" s="54">
        <v>312</v>
      </c>
      <c r="LE2" s="54">
        <v>313</v>
      </c>
      <c r="LF2" s="54">
        <v>314</v>
      </c>
      <c r="LG2" s="54">
        <v>315</v>
      </c>
      <c r="LH2" s="54">
        <v>316</v>
      </c>
      <c r="LI2" s="54">
        <v>317</v>
      </c>
      <c r="LJ2" s="54">
        <v>318</v>
      </c>
      <c r="LK2" s="54">
        <v>319</v>
      </c>
      <c r="LL2" s="54">
        <v>320</v>
      </c>
      <c r="LM2" s="54">
        <v>321</v>
      </c>
      <c r="LN2" s="54">
        <v>322</v>
      </c>
      <c r="LO2" s="54">
        <v>323</v>
      </c>
      <c r="LP2" s="54">
        <v>324</v>
      </c>
      <c r="LQ2" s="54">
        <v>325</v>
      </c>
      <c r="LR2" s="54">
        <v>326</v>
      </c>
      <c r="LS2" s="54">
        <v>327</v>
      </c>
      <c r="LT2" s="54">
        <v>328</v>
      </c>
      <c r="LU2" s="54">
        <v>329</v>
      </c>
      <c r="LV2" s="54">
        <v>330</v>
      </c>
      <c r="LW2" s="54">
        <v>331</v>
      </c>
      <c r="LX2" s="54">
        <v>332</v>
      </c>
      <c r="LY2" s="54">
        <v>333</v>
      </c>
      <c r="LZ2" s="54">
        <v>334</v>
      </c>
      <c r="MA2" s="54">
        <v>335</v>
      </c>
      <c r="MB2" s="54">
        <v>336</v>
      </c>
      <c r="MC2" s="54">
        <v>337</v>
      </c>
      <c r="MD2" s="54">
        <v>338</v>
      </c>
      <c r="ME2" s="54">
        <v>339</v>
      </c>
      <c r="MF2" s="54">
        <v>340</v>
      </c>
      <c r="MG2" s="54">
        <v>341</v>
      </c>
      <c r="MH2" s="54">
        <v>342</v>
      </c>
      <c r="MI2" s="54">
        <v>343</v>
      </c>
      <c r="MJ2" s="54">
        <v>344</v>
      </c>
      <c r="MK2" s="54">
        <v>345</v>
      </c>
      <c r="ML2" s="54">
        <v>346</v>
      </c>
      <c r="MM2" s="54">
        <v>347</v>
      </c>
      <c r="MN2" s="54">
        <v>348</v>
      </c>
      <c r="MO2" s="54">
        <v>349</v>
      </c>
      <c r="MP2" s="54">
        <v>350</v>
      </c>
      <c r="MQ2" s="54">
        <v>351</v>
      </c>
      <c r="MR2" s="54">
        <v>352</v>
      </c>
      <c r="MS2" s="54">
        <v>353</v>
      </c>
      <c r="MT2" s="58">
        <v>354</v>
      </c>
      <c r="MU2" s="58">
        <v>355</v>
      </c>
      <c r="MV2" s="58">
        <v>356</v>
      </c>
      <c r="MW2" s="62">
        <v>357</v>
      </c>
      <c r="MX2" s="63">
        <v>358</v>
      </c>
      <c r="MY2" s="62">
        <v>359</v>
      </c>
      <c r="MZ2" s="62">
        <v>360</v>
      </c>
      <c r="NA2" s="62">
        <v>361</v>
      </c>
      <c r="NB2" s="52"/>
      <c r="NC2" s="52"/>
      <c r="ND2" s="52"/>
      <c r="NE2" s="230" t="s">
        <v>560</v>
      </c>
      <c r="NF2" s="196"/>
      <c r="NG2" s="52"/>
      <c r="NH2" s="52"/>
      <c r="NI2" s="52"/>
      <c r="NJ2" s="52"/>
      <c r="NK2" s="52"/>
      <c r="NL2" s="52"/>
      <c r="NM2" s="52"/>
      <c r="NN2" s="52"/>
      <c r="NO2" s="52"/>
      <c r="NP2" s="52"/>
      <c r="NQ2" s="52"/>
      <c r="NR2" s="52"/>
      <c r="NS2" s="52"/>
      <c r="NT2" s="52"/>
      <c r="NU2" s="52"/>
      <c r="NV2" s="52"/>
      <c r="NW2" s="231" t="s">
        <v>59</v>
      </c>
      <c r="NX2" s="229"/>
      <c r="NY2" s="229"/>
      <c r="NZ2" s="229"/>
      <c r="OA2" s="229"/>
      <c r="OB2" s="23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row>
    <row r="3" spans="1:544" ht="14.5">
      <c r="B3" s="31"/>
      <c r="C3" s="69" t="s">
        <v>574</v>
      </c>
      <c r="D3" s="70" t="s">
        <v>581</v>
      </c>
      <c r="E3" s="71" t="s">
        <v>12</v>
      </c>
      <c r="F3" s="71" t="s">
        <v>12</v>
      </c>
      <c r="G3" s="71" t="s">
        <v>12</v>
      </c>
      <c r="H3" s="71" t="s">
        <v>12</v>
      </c>
      <c r="I3" s="71" t="s">
        <v>12</v>
      </c>
      <c r="J3" s="71" t="s">
        <v>12</v>
      </c>
      <c r="K3" s="71" t="s">
        <v>12</v>
      </c>
      <c r="L3" s="71" t="s">
        <v>12</v>
      </c>
      <c r="M3" s="71" t="s">
        <v>12</v>
      </c>
      <c r="N3" s="71" t="s">
        <v>12</v>
      </c>
      <c r="O3" s="71" t="s">
        <v>12</v>
      </c>
      <c r="P3" s="71" t="s">
        <v>12</v>
      </c>
      <c r="Q3" s="71" t="s">
        <v>12</v>
      </c>
      <c r="R3" s="71" t="s">
        <v>12</v>
      </c>
      <c r="S3" s="71" t="s">
        <v>12</v>
      </c>
      <c r="T3" s="71" t="s">
        <v>12</v>
      </c>
      <c r="U3" s="71" t="s">
        <v>12</v>
      </c>
      <c r="V3" s="71" t="s">
        <v>12</v>
      </c>
      <c r="W3" s="71" t="s">
        <v>12</v>
      </c>
      <c r="X3" s="71" t="s">
        <v>12</v>
      </c>
      <c r="Y3" s="71" t="s">
        <v>12</v>
      </c>
      <c r="Z3" s="71" t="s">
        <v>12</v>
      </c>
      <c r="AA3" s="71" t="s">
        <v>12</v>
      </c>
      <c r="AB3" s="71" t="s">
        <v>12</v>
      </c>
      <c r="AC3" s="71" t="s">
        <v>12</v>
      </c>
      <c r="AD3" s="71" t="s">
        <v>12</v>
      </c>
      <c r="AE3" s="71" t="s">
        <v>12</v>
      </c>
      <c r="AF3" s="71" t="s">
        <v>12</v>
      </c>
      <c r="AG3" s="71" t="s">
        <v>12</v>
      </c>
      <c r="AH3" s="71" t="s">
        <v>12</v>
      </c>
      <c r="AI3" s="71" t="s">
        <v>12</v>
      </c>
      <c r="AJ3" s="71" t="s">
        <v>12</v>
      </c>
      <c r="AK3" s="71" t="s">
        <v>12</v>
      </c>
      <c r="AL3" s="71" t="s">
        <v>12</v>
      </c>
      <c r="AM3" s="71" t="s">
        <v>12</v>
      </c>
      <c r="AN3" s="71" t="s">
        <v>12</v>
      </c>
      <c r="AO3" s="71" t="s">
        <v>12</v>
      </c>
      <c r="AP3" s="71" t="s">
        <v>12</v>
      </c>
      <c r="AQ3" s="71" t="s">
        <v>12</v>
      </c>
      <c r="AR3" s="71" t="s">
        <v>12</v>
      </c>
      <c r="AS3" s="71" t="s">
        <v>12</v>
      </c>
      <c r="AT3" s="71" t="s">
        <v>12</v>
      </c>
      <c r="AU3" s="71" t="s">
        <v>12</v>
      </c>
      <c r="AV3" s="71" t="s">
        <v>12</v>
      </c>
      <c r="AW3" s="71" t="s">
        <v>12</v>
      </c>
      <c r="AX3" s="71" t="s">
        <v>12</v>
      </c>
      <c r="AY3" s="71" t="s">
        <v>12</v>
      </c>
      <c r="AZ3" s="71" t="s">
        <v>12</v>
      </c>
      <c r="BA3" s="71" t="s">
        <v>12</v>
      </c>
      <c r="BB3" s="71" t="s">
        <v>12</v>
      </c>
      <c r="BC3" s="71" t="s">
        <v>12</v>
      </c>
      <c r="BD3" s="71" t="s">
        <v>12</v>
      </c>
      <c r="BE3" s="71" t="s">
        <v>12</v>
      </c>
      <c r="BF3" s="71" t="s">
        <v>12</v>
      </c>
      <c r="BG3" s="71" t="s">
        <v>12</v>
      </c>
      <c r="BH3" s="71" t="s">
        <v>12</v>
      </c>
      <c r="BI3" s="71" t="s">
        <v>12</v>
      </c>
      <c r="BJ3" s="71" t="s">
        <v>12</v>
      </c>
      <c r="BK3" s="71" t="s">
        <v>12</v>
      </c>
      <c r="BL3" s="71" t="s">
        <v>12</v>
      </c>
      <c r="BM3" s="71" t="s">
        <v>12</v>
      </c>
      <c r="BN3" s="71" t="s">
        <v>12</v>
      </c>
      <c r="BO3" s="71" t="s">
        <v>12</v>
      </c>
      <c r="BP3" s="71" t="s">
        <v>12</v>
      </c>
      <c r="BQ3" s="71" t="s">
        <v>12</v>
      </c>
      <c r="BR3" s="71" t="s">
        <v>12</v>
      </c>
      <c r="BS3" s="71" t="s">
        <v>12</v>
      </c>
      <c r="BT3" s="71" t="s">
        <v>12</v>
      </c>
      <c r="BU3" s="71" t="s">
        <v>12</v>
      </c>
      <c r="BV3" s="71" t="s">
        <v>12</v>
      </c>
      <c r="BW3" s="71" t="s">
        <v>12</v>
      </c>
      <c r="BX3" s="71" t="s">
        <v>12</v>
      </c>
      <c r="BY3" s="71" t="s">
        <v>12</v>
      </c>
      <c r="BZ3" s="71" t="s">
        <v>12</v>
      </c>
      <c r="CA3" s="71" t="s">
        <v>12</v>
      </c>
      <c r="CB3" s="71" t="s">
        <v>12</v>
      </c>
      <c r="CC3" s="71" t="s">
        <v>12</v>
      </c>
      <c r="CD3" s="71" t="s">
        <v>12</v>
      </c>
      <c r="CE3" s="71" t="s">
        <v>12</v>
      </c>
      <c r="CF3" s="71" t="s">
        <v>12</v>
      </c>
      <c r="CG3" s="71" t="s">
        <v>12</v>
      </c>
      <c r="CH3" s="71" t="s">
        <v>12</v>
      </c>
      <c r="CI3" s="71" t="s">
        <v>12</v>
      </c>
      <c r="CJ3" s="71" t="s">
        <v>12</v>
      </c>
      <c r="CK3" s="71" t="s">
        <v>12</v>
      </c>
      <c r="CL3" s="71" t="s">
        <v>12</v>
      </c>
      <c r="CM3" s="71" t="s">
        <v>12</v>
      </c>
      <c r="CN3" s="71" t="s">
        <v>12</v>
      </c>
      <c r="CO3" s="71" t="s">
        <v>12</v>
      </c>
      <c r="CP3" s="71" t="s">
        <v>12</v>
      </c>
      <c r="CQ3" s="71" t="s">
        <v>12</v>
      </c>
      <c r="CR3" s="71" t="s">
        <v>12</v>
      </c>
      <c r="CS3" s="71" t="s">
        <v>12</v>
      </c>
      <c r="CT3" s="71" t="s">
        <v>12</v>
      </c>
      <c r="CU3" s="71" t="s">
        <v>12</v>
      </c>
      <c r="CV3" s="71" t="s">
        <v>12</v>
      </c>
      <c r="CW3" s="71" t="s">
        <v>12</v>
      </c>
      <c r="CX3" s="71" t="s">
        <v>12</v>
      </c>
      <c r="CY3" s="71" t="s">
        <v>12</v>
      </c>
      <c r="CZ3" s="71" t="s">
        <v>12</v>
      </c>
      <c r="DA3" s="71" t="s">
        <v>12</v>
      </c>
      <c r="DB3" s="71" t="s">
        <v>12</v>
      </c>
      <c r="DC3" s="71" t="s">
        <v>12</v>
      </c>
      <c r="DD3" s="71" t="s">
        <v>12</v>
      </c>
      <c r="DE3" s="71" t="s">
        <v>12</v>
      </c>
      <c r="DF3" s="71" t="s">
        <v>12</v>
      </c>
      <c r="DG3" s="71" t="s">
        <v>12</v>
      </c>
      <c r="DH3" s="71" t="s">
        <v>12</v>
      </c>
      <c r="DI3" s="71" t="s">
        <v>12</v>
      </c>
      <c r="DJ3" s="71" t="s">
        <v>12</v>
      </c>
      <c r="DK3" s="74" t="s">
        <v>609</v>
      </c>
      <c r="DL3" s="74" t="s">
        <v>609</v>
      </c>
      <c r="DM3" s="74" t="s">
        <v>609</v>
      </c>
      <c r="DN3" s="74" t="s">
        <v>609</v>
      </c>
      <c r="DO3" s="74" t="s">
        <v>609</v>
      </c>
      <c r="DP3" s="74" t="s">
        <v>609</v>
      </c>
      <c r="DQ3" s="74" t="s">
        <v>609</v>
      </c>
      <c r="DR3" s="74" t="s">
        <v>609</v>
      </c>
      <c r="DS3" s="74" t="s">
        <v>609</v>
      </c>
      <c r="DT3" s="74" t="s">
        <v>609</v>
      </c>
      <c r="DU3" s="74" t="s">
        <v>609</v>
      </c>
      <c r="DV3" s="74" t="s">
        <v>609</v>
      </c>
      <c r="DW3" s="74" t="s">
        <v>609</v>
      </c>
      <c r="DX3" s="74" t="s">
        <v>609</v>
      </c>
      <c r="DY3" s="74" t="s">
        <v>609</v>
      </c>
      <c r="DZ3" s="75" t="s">
        <v>609</v>
      </c>
      <c r="EA3" s="75" t="s">
        <v>635</v>
      </c>
      <c r="EB3" s="75" t="s">
        <v>635</v>
      </c>
      <c r="EC3" s="75" t="s">
        <v>635</v>
      </c>
      <c r="ED3" s="75" t="s">
        <v>635</v>
      </c>
      <c r="EE3" s="75" t="s">
        <v>635</v>
      </c>
      <c r="EF3" s="75" t="s">
        <v>635</v>
      </c>
      <c r="EG3" s="75" t="s">
        <v>635</v>
      </c>
      <c r="EH3" s="75" t="s">
        <v>635</v>
      </c>
      <c r="EI3" s="75" t="s">
        <v>635</v>
      </c>
      <c r="EJ3" s="75" t="s">
        <v>635</v>
      </c>
      <c r="EK3" s="75" t="s">
        <v>635</v>
      </c>
      <c r="EL3" s="74" t="s">
        <v>635</v>
      </c>
      <c r="EM3" s="74" t="s">
        <v>637</v>
      </c>
      <c r="EN3" s="74" t="s">
        <v>637</v>
      </c>
      <c r="EO3" s="74" t="s">
        <v>637</v>
      </c>
      <c r="EP3" s="74" t="s">
        <v>637</v>
      </c>
      <c r="EQ3" s="74" t="s">
        <v>637</v>
      </c>
      <c r="ER3" s="74" t="s">
        <v>637</v>
      </c>
      <c r="ES3" s="74" t="s">
        <v>637</v>
      </c>
      <c r="ET3" s="74" t="s">
        <v>637</v>
      </c>
      <c r="EU3" s="74" t="s">
        <v>637</v>
      </c>
      <c r="EV3" s="74" t="s">
        <v>637</v>
      </c>
      <c r="EW3" s="74" t="s">
        <v>637</v>
      </c>
      <c r="EX3" s="74" t="s">
        <v>637</v>
      </c>
      <c r="EY3" s="74" t="s">
        <v>637</v>
      </c>
      <c r="EZ3" s="74" t="s">
        <v>637</v>
      </c>
      <c r="FA3" s="74" t="s">
        <v>637</v>
      </c>
      <c r="FB3" s="74" t="s">
        <v>637</v>
      </c>
      <c r="FC3" s="74" t="s">
        <v>637</v>
      </c>
      <c r="FD3" s="74" t="s">
        <v>637</v>
      </c>
      <c r="FE3" s="74" t="s">
        <v>637</v>
      </c>
      <c r="FF3" s="74" t="s">
        <v>637</v>
      </c>
      <c r="FG3" s="74" t="s">
        <v>637</v>
      </c>
      <c r="FH3" s="74" t="s">
        <v>637</v>
      </c>
      <c r="FI3" s="74" t="s">
        <v>637</v>
      </c>
      <c r="FJ3" s="74" t="s">
        <v>637</v>
      </c>
      <c r="FK3" s="74" t="s">
        <v>637</v>
      </c>
      <c r="FL3" s="74" t="s">
        <v>637</v>
      </c>
      <c r="FM3" s="74" t="s">
        <v>637</v>
      </c>
      <c r="FN3" s="74" t="s">
        <v>637</v>
      </c>
      <c r="FO3" s="74" t="s">
        <v>637</v>
      </c>
      <c r="FP3" s="74" t="s">
        <v>637</v>
      </c>
      <c r="FQ3" s="74" t="s">
        <v>637</v>
      </c>
      <c r="FR3" s="74" t="s">
        <v>637</v>
      </c>
      <c r="FS3" s="74" t="s">
        <v>637</v>
      </c>
      <c r="FT3" s="74" t="s">
        <v>637</v>
      </c>
      <c r="FU3" s="74" t="s">
        <v>637</v>
      </c>
      <c r="FV3" s="74" t="s">
        <v>637</v>
      </c>
      <c r="FW3" s="74" t="s">
        <v>637</v>
      </c>
      <c r="FX3" s="74" t="s">
        <v>637</v>
      </c>
      <c r="FY3" s="74" t="s">
        <v>637</v>
      </c>
      <c r="FZ3" s="74" t="s">
        <v>637</v>
      </c>
      <c r="GA3" s="74" t="s">
        <v>637</v>
      </c>
      <c r="GB3" s="74" t="s">
        <v>637</v>
      </c>
      <c r="GC3" s="74" t="s">
        <v>637</v>
      </c>
      <c r="GD3" s="74" t="s">
        <v>637</v>
      </c>
      <c r="GE3" s="74" t="s">
        <v>637</v>
      </c>
      <c r="GF3" s="74" t="s">
        <v>637</v>
      </c>
      <c r="GG3" s="74" t="s">
        <v>637</v>
      </c>
      <c r="GH3" s="74" t="s">
        <v>637</v>
      </c>
      <c r="GI3" s="74" t="s">
        <v>637</v>
      </c>
      <c r="GJ3" s="74" t="s">
        <v>637</v>
      </c>
      <c r="GK3" s="74" t="s">
        <v>637</v>
      </c>
      <c r="GL3" s="74" t="s">
        <v>637</v>
      </c>
      <c r="GM3" s="74" t="s">
        <v>637</v>
      </c>
      <c r="GN3" s="74" t="s">
        <v>637</v>
      </c>
      <c r="GO3" s="74" t="s">
        <v>637</v>
      </c>
      <c r="GP3" s="74" t="s">
        <v>637</v>
      </c>
      <c r="GQ3" s="74" t="s">
        <v>637</v>
      </c>
      <c r="GR3" s="74" t="s">
        <v>637</v>
      </c>
      <c r="GS3" s="74" t="s">
        <v>637</v>
      </c>
      <c r="GT3" s="74" t="s">
        <v>637</v>
      </c>
      <c r="GU3" s="74" t="s">
        <v>637</v>
      </c>
      <c r="GV3" s="74" t="s">
        <v>637</v>
      </c>
      <c r="GW3" s="74" t="s">
        <v>637</v>
      </c>
      <c r="GX3" s="74" t="s">
        <v>637</v>
      </c>
      <c r="GY3" s="74" t="s">
        <v>637</v>
      </c>
      <c r="GZ3" s="74" t="s">
        <v>644</v>
      </c>
      <c r="HA3" s="74" t="s">
        <v>644</v>
      </c>
      <c r="HB3" s="74" t="s">
        <v>644</v>
      </c>
      <c r="HC3" s="74" t="s">
        <v>644</v>
      </c>
      <c r="HD3" s="74" t="s">
        <v>644</v>
      </c>
      <c r="HE3" s="74" t="s">
        <v>644</v>
      </c>
      <c r="HF3" s="74" t="s">
        <v>644</v>
      </c>
      <c r="HG3" s="74" t="s">
        <v>644</v>
      </c>
      <c r="HH3" s="74" t="s">
        <v>644</v>
      </c>
      <c r="HI3" s="74" t="s">
        <v>644</v>
      </c>
      <c r="HJ3" s="74" t="s">
        <v>644</v>
      </c>
      <c r="HK3" s="74" t="s">
        <v>644</v>
      </c>
      <c r="HL3" s="74" t="s">
        <v>644</v>
      </c>
      <c r="HM3" s="74" t="s">
        <v>644</v>
      </c>
      <c r="HN3" s="74" t="s">
        <v>644</v>
      </c>
      <c r="HO3" s="74" t="s">
        <v>644</v>
      </c>
      <c r="HP3" s="74" t="s">
        <v>644</v>
      </c>
      <c r="HQ3" s="74" t="s">
        <v>644</v>
      </c>
      <c r="HR3" s="74" t="s">
        <v>644</v>
      </c>
      <c r="HS3" s="74" t="s">
        <v>644</v>
      </c>
      <c r="HT3" s="77"/>
      <c r="HU3" s="74" t="s">
        <v>644</v>
      </c>
      <c r="HV3" s="74" t="s">
        <v>644</v>
      </c>
      <c r="HW3" s="74" t="s">
        <v>644</v>
      </c>
      <c r="HX3" s="74" t="s">
        <v>644</v>
      </c>
      <c r="HY3" s="74" t="s">
        <v>644</v>
      </c>
      <c r="HZ3" s="74" t="s">
        <v>644</v>
      </c>
      <c r="IA3" s="74" t="s">
        <v>644</v>
      </c>
      <c r="IB3" s="77"/>
      <c r="IC3" s="77"/>
      <c r="ID3" s="77"/>
      <c r="IE3" s="74" t="s">
        <v>644</v>
      </c>
      <c r="IF3" s="74" t="s">
        <v>644</v>
      </c>
      <c r="IG3" s="74" t="s">
        <v>644</v>
      </c>
      <c r="IH3" s="74" t="s">
        <v>644</v>
      </c>
      <c r="II3" s="74" t="s">
        <v>644</v>
      </c>
      <c r="IJ3" s="74" t="s">
        <v>644</v>
      </c>
      <c r="IK3" s="74" t="s">
        <v>644</v>
      </c>
      <c r="IL3" s="74" t="s">
        <v>644</v>
      </c>
      <c r="IM3" s="74" t="s">
        <v>644</v>
      </c>
      <c r="IN3" s="74" t="s">
        <v>644</v>
      </c>
      <c r="IO3" s="74" t="s">
        <v>644</v>
      </c>
      <c r="IP3" s="74" t="s">
        <v>644</v>
      </c>
      <c r="IQ3" s="74" t="s">
        <v>644</v>
      </c>
      <c r="IR3" s="74" t="s">
        <v>644</v>
      </c>
      <c r="IS3" s="74" t="s">
        <v>644</v>
      </c>
      <c r="IT3" s="74" t="s">
        <v>644</v>
      </c>
      <c r="IU3" s="74" t="s">
        <v>644</v>
      </c>
      <c r="IV3" s="79" t="s">
        <v>16</v>
      </c>
      <c r="IW3" s="79" t="s">
        <v>16</v>
      </c>
      <c r="IX3" s="79" t="s">
        <v>16</v>
      </c>
      <c r="IY3" s="79" t="s">
        <v>16</v>
      </c>
      <c r="IZ3" s="79" t="s">
        <v>16</v>
      </c>
      <c r="JA3" s="79" t="s">
        <v>16</v>
      </c>
      <c r="JB3" s="79" t="s">
        <v>16</v>
      </c>
      <c r="JC3" s="79" t="s">
        <v>16</v>
      </c>
      <c r="JD3" s="79" t="s">
        <v>16</v>
      </c>
      <c r="JE3" s="79" t="s">
        <v>16</v>
      </c>
      <c r="JF3" s="79" t="s">
        <v>16</v>
      </c>
      <c r="JG3" s="79" t="s">
        <v>16</v>
      </c>
      <c r="JH3" s="79" t="s">
        <v>16</v>
      </c>
      <c r="JI3" s="79" t="s">
        <v>16</v>
      </c>
      <c r="JJ3" s="79" t="s">
        <v>16</v>
      </c>
      <c r="JK3" s="79" t="s">
        <v>16</v>
      </c>
      <c r="JL3" s="79" t="s">
        <v>16</v>
      </c>
      <c r="JM3" s="79" t="s">
        <v>16</v>
      </c>
      <c r="JN3" s="79" t="s">
        <v>16</v>
      </c>
      <c r="JO3" s="79" t="s">
        <v>16</v>
      </c>
      <c r="JP3" s="79" t="s">
        <v>16</v>
      </c>
      <c r="JQ3" s="79" t="s">
        <v>16</v>
      </c>
      <c r="JR3" s="79" t="s">
        <v>16</v>
      </c>
      <c r="JS3" s="79" t="s">
        <v>16</v>
      </c>
      <c r="JT3" s="79" t="s">
        <v>16</v>
      </c>
      <c r="JU3" s="79" t="s">
        <v>16</v>
      </c>
      <c r="JV3" s="79" t="s">
        <v>16</v>
      </c>
      <c r="JW3" s="79" t="s">
        <v>16</v>
      </c>
      <c r="JX3" s="79" t="s">
        <v>16</v>
      </c>
      <c r="JY3" s="79" t="s">
        <v>16</v>
      </c>
      <c r="JZ3" s="79" t="s">
        <v>16</v>
      </c>
      <c r="KA3" s="79" t="s">
        <v>16</v>
      </c>
      <c r="KB3" s="79" t="s">
        <v>16</v>
      </c>
      <c r="KC3" s="79" t="s">
        <v>16</v>
      </c>
      <c r="KD3" s="79" t="s">
        <v>16</v>
      </c>
      <c r="KE3" s="79" t="s">
        <v>16</v>
      </c>
      <c r="KF3" s="79" t="s">
        <v>16</v>
      </c>
      <c r="KG3" s="79" t="s">
        <v>16</v>
      </c>
      <c r="KH3" s="79" t="s">
        <v>16</v>
      </c>
      <c r="KI3" s="79" t="s">
        <v>16</v>
      </c>
      <c r="KJ3" s="79" t="s">
        <v>16</v>
      </c>
      <c r="KK3" s="79" t="s">
        <v>16</v>
      </c>
      <c r="KL3" s="79" t="s">
        <v>16</v>
      </c>
      <c r="KM3" s="79" t="s">
        <v>16</v>
      </c>
      <c r="KN3" s="79" t="s">
        <v>16</v>
      </c>
      <c r="KO3" s="79" t="s">
        <v>16</v>
      </c>
      <c r="KP3" s="79" t="s">
        <v>16</v>
      </c>
      <c r="KQ3" s="79" t="s">
        <v>16</v>
      </c>
      <c r="KR3" s="79" t="s">
        <v>16</v>
      </c>
      <c r="KS3" s="79" t="s">
        <v>16</v>
      </c>
      <c r="KT3" s="79" t="s">
        <v>16</v>
      </c>
      <c r="KU3" s="79" t="s">
        <v>16</v>
      </c>
      <c r="KV3" s="79" t="s">
        <v>16</v>
      </c>
      <c r="KW3" s="79" t="s">
        <v>16</v>
      </c>
      <c r="KX3" s="79" t="s">
        <v>16</v>
      </c>
      <c r="KY3" s="79" t="s">
        <v>16</v>
      </c>
      <c r="KZ3" s="79" t="s">
        <v>16</v>
      </c>
      <c r="LA3" s="80" t="s">
        <v>17</v>
      </c>
      <c r="LB3" s="80" t="s">
        <v>17</v>
      </c>
      <c r="LC3" s="80" t="s">
        <v>17</v>
      </c>
      <c r="LD3" s="80" t="s">
        <v>17</v>
      </c>
      <c r="LE3" s="80" t="s">
        <v>17</v>
      </c>
      <c r="LF3" s="80" t="s">
        <v>17</v>
      </c>
      <c r="LG3" s="80" t="s">
        <v>17</v>
      </c>
      <c r="LH3" s="80" t="s">
        <v>17</v>
      </c>
      <c r="LI3" s="80" t="s">
        <v>17</v>
      </c>
      <c r="LJ3" s="80" t="s">
        <v>17</v>
      </c>
      <c r="LK3" s="80" t="s">
        <v>17</v>
      </c>
      <c r="LL3" s="80" t="s">
        <v>17</v>
      </c>
      <c r="LM3" s="80" t="s">
        <v>17</v>
      </c>
      <c r="LN3" s="80" t="s">
        <v>17</v>
      </c>
      <c r="LO3" s="80" t="s">
        <v>17</v>
      </c>
      <c r="LP3" s="80" t="s">
        <v>17</v>
      </c>
      <c r="LQ3" s="80" t="s">
        <v>17</v>
      </c>
      <c r="LR3" s="80" t="s">
        <v>17</v>
      </c>
      <c r="LS3" s="80" t="s">
        <v>17</v>
      </c>
      <c r="LT3" s="80" t="s">
        <v>17</v>
      </c>
      <c r="LU3" s="80" t="s">
        <v>17</v>
      </c>
      <c r="LV3" s="80" t="s">
        <v>17</v>
      </c>
      <c r="LW3" s="80" t="s">
        <v>17</v>
      </c>
      <c r="LX3" s="80" t="s">
        <v>17</v>
      </c>
      <c r="LY3" s="80" t="s">
        <v>17</v>
      </c>
      <c r="LZ3" s="80" t="s">
        <v>17</v>
      </c>
      <c r="MA3" s="80" t="s">
        <v>17</v>
      </c>
      <c r="MB3" s="80" t="s">
        <v>17</v>
      </c>
      <c r="MC3" s="80" t="s">
        <v>17</v>
      </c>
      <c r="MD3" s="80" t="s">
        <v>17</v>
      </c>
      <c r="ME3" s="80" t="s">
        <v>17</v>
      </c>
      <c r="MF3" s="80" t="s">
        <v>17</v>
      </c>
      <c r="MG3" s="80" t="s">
        <v>17</v>
      </c>
      <c r="MH3" s="80" t="s">
        <v>17</v>
      </c>
      <c r="MI3" s="80" t="s">
        <v>17</v>
      </c>
      <c r="MJ3" s="80" t="s">
        <v>17</v>
      </c>
      <c r="MK3" s="80" t="s">
        <v>17</v>
      </c>
      <c r="ML3" s="80" t="s">
        <v>17</v>
      </c>
      <c r="MM3" s="80" t="s">
        <v>17</v>
      </c>
      <c r="MN3" s="80" t="s">
        <v>17</v>
      </c>
      <c r="MO3" s="80" t="s">
        <v>17</v>
      </c>
      <c r="MP3" s="80" t="s">
        <v>17</v>
      </c>
      <c r="MQ3" s="80" t="s">
        <v>17</v>
      </c>
      <c r="MR3" s="80" t="s">
        <v>17</v>
      </c>
      <c r="MS3" s="80" t="s">
        <v>17</v>
      </c>
      <c r="MT3" s="80" t="s">
        <v>17</v>
      </c>
      <c r="MU3" s="80" t="s">
        <v>17</v>
      </c>
      <c r="MV3" s="80" t="s">
        <v>17</v>
      </c>
      <c r="MW3" s="80" t="s">
        <v>17</v>
      </c>
      <c r="MX3" s="80" t="s">
        <v>17</v>
      </c>
      <c r="MY3" s="80" t="s">
        <v>17</v>
      </c>
      <c r="MZ3" s="80" t="s">
        <v>17</v>
      </c>
      <c r="NA3" s="80" t="s">
        <v>17</v>
      </c>
      <c r="NC3" s="49" t="s">
        <v>683</v>
      </c>
      <c r="ND3" s="49" t="s">
        <v>684</v>
      </c>
      <c r="NE3" s="65" t="s">
        <v>685</v>
      </c>
      <c r="NF3" s="65" t="s">
        <v>686</v>
      </c>
      <c r="NG3" s="49" t="s">
        <v>69</v>
      </c>
      <c r="NH3" s="49" t="s">
        <v>687</v>
      </c>
      <c r="NI3" s="49" t="s">
        <v>688</v>
      </c>
      <c r="NJ3" s="49" t="s">
        <v>684</v>
      </c>
      <c r="NK3" s="49" t="s">
        <v>683</v>
      </c>
      <c r="NL3" s="49" t="s">
        <v>690</v>
      </c>
      <c r="NM3" s="49" t="s">
        <v>691</v>
      </c>
      <c r="NN3" s="49" t="s">
        <v>692</v>
      </c>
      <c r="NO3" s="49" t="s">
        <v>693</v>
      </c>
      <c r="NP3" s="49" t="s">
        <v>694</v>
      </c>
      <c r="NQ3" s="49" t="s">
        <v>695</v>
      </c>
      <c r="NR3" s="49" t="s">
        <v>696</v>
      </c>
      <c r="NS3" s="49" t="s">
        <v>697</v>
      </c>
      <c r="NT3" s="49" t="s">
        <v>698</v>
      </c>
      <c r="NU3" s="49" t="s">
        <v>699</v>
      </c>
      <c r="NV3" s="49" t="s">
        <v>700</v>
      </c>
      <c r="NW3" s="233" t="s">
        <v>62</v>
      </c>
      <c r="NX3" s="232"/>
      <c r="NY3" s="233" t="s">
        <v>64</v>
      </c>
      <c r="NZ3" s="232"/>
      <c r="OA3" s="233" t="s">
        <v>66</v>
      </c>
      <c r="OB3" s="232"/>
    </row>
    <row r="4" spans="1:544" ht="52" hidden="1">
      <c r="A4" s="86"/>
      <c r="B4" s="87"/>
      <c r="C4" s="88"/>
      <c r="D4" s="90" t="s">
        <v>756</v>
      </c>
      <c r="E4" s="91" t="s">
        <v>761</v>
      </c>
      <c r="F4" s="91" t="s">
        <v>761</v>
      </c>
      <c r="G4" s="91" t="s">
        <v>761</v>
      </c>
      <c r="H4" s="91" t="s">
        <v>761</v>
      </c>
      <c r="I4" s="91" t="s">
        <v>761</v>
      </c>
      <c r="J4" s="91" t="s">
        <v>761</v>
      </c>
      <c r="K4" s="91" t="s">
        <v>761</v>
      </c>
      <c r="L4" s="91" t="s">
        <v>770</v>
      </c>
      <c r="M4" s="91" t="s">
        <v>770</v>
      </c>
      <c r="N4" s="91" t="s">
        <v>770</v>
      </c>
      <c r="O4" s="92" t="s">
        <v>770</v>
      </c>
      <c r="P4" s="92" t="s">
        <v>775</v>
      </c>
      <c r="Q4" s="92" t="s">
        <v>775</v>
      </c>
      <c r="R4" s="92" t="s">
        <v>775</v>
      </c>
      <c r="S4" s="92" t="s">
        <v>775</v>
      </c>
      <c r="T4" s="92" t="s">
        <v>775</v>
      </c>
      <c r="U4" s="92" t="s">
        <v>775</v>
      </c>
      <c r="V4" s="92" t="s">
        <v>775</v>
      </c>
      <c r="W4" s="92" t="s">
        <v>775</v>
      </c>
      <c r="X4" s="92" t="s">
        <v>775</v>
      </c>
      <c r="Y4" s="92" t="s">
        <v>775</v>
      </c>
      <c r="Z4" s="92" t="s">
        <v>775</v>
      </c>
      <c r="AA4" s="92" t="s">
        <v>775</v>
      </c>
      <c r="AB4" s="92" t="s">
        <v>775</v>
      </c>
      <c r="AC4" s="92" t="s">
        <v>775</v>
      </c>
      <c r="AD4" s="92" t="s">
        <v>775</v>
      </c>
      <c r="AE4" s="92" t="s">
        <v>775</v>
      </c>
      <c r="AF4" s="92" t="s">
        <v>775</v>
      </c>
      <c r="AG4" s="92" t="s">
        <v>775</v>
      </c>
      <c r="AH4" s="92" t="s">
        <v>775</v>
      </c>
      <c r="AI4" s="92" t="s">
        <v>775</v>
      </c>
      <c r="AJ4" s="92" t="s">
        <v>775</v>
      </c>
      <c r="AK4" s="92" t="s">
        <v>775</v>
      </c>
      <c r="AL4" s="92" t="s">
        <v>775</v>
      </c>
      <c r="AM4" s="92" t="s">
        <v>775</v>
      </c>
      <c r="AN4" s="92" t="s">
        <v>775</v>
      </c>
      <c r="AO4" s="92" t="s">
        <v>775</v>
      </c>
      <c r="AP4" s="92" t="s">
        <v>775</v>
      </c>
      <c r="AQ4" s="92" t="s">
        <v>775</v>
      </c>
      <c r="AR4" s="92" t="s">
        <v>775</v>
      </c>
      <c r="AS4" s="92" t="s">
        <v>775</v>
      </c>
      <c r="AT4" s="92" t="s">
        <v>775</v>
      </c>
      <c r="AU4" s="92" t="s">
        <v>775</v>
      </c>
      <c r="AV4" s="92" t="s">
        <v>785</v>
      </c>
      <c r="AW4" s="92" t="s">
        <v>785</v>
      </c>
      <c r="AX4" s="92" t="s">
        <v>785</v>
      </c>
      <c r="AY4" s="92" t="s">
        <v>785</v>
      </c>
      <c r="AZ4" s="92" t="s">
        <v>785</v>
      </c>
      <c r="BA4" s="92" t="s">
        <v>785</v>
      </c>
      <c r="BB4" s="92" t="s">
        <v>785</v>
      </c>
      <c r="BC4" s="92" t="s">
        <v>785</v>
      </c>
      <c r="BD4" s="92" t="s">
        <v>785</v>
      </c>
      <c r="BE4" s="92" t="s">
        <v>785</v>
      </c>
      <c r="BF4" s="92" t="s">
        <v>787</v>
      </c>
      <c r="BG4" s="92" t="s">
        <v>787</v>
      </c>
      <c r="BH4" s="92" t="s">
        <v>787</v>
      </c>
      <c r="BI4" s="92" t="s">
        <v>787</v>
      </c>
      <c r="BJ4" s="92" t="s">
        <v>787</v>
      </c>
      <c r="BK4" s="92" t="s">
        <v>787</v>
      </c>
      <c r="BL4" s="92" t="s">
        <v>787</v>
      </c>
      <c r="BM4" s="92" t="s">
        <v>787</v>
      </c>
      <c r="BN4" s="92" t="s">
        <v>787</v>
      </c>
      <c r="BO4" s="92" t="s">
        <v>787</v>
      </c>
      <c r="BP4" s="92" t="s">
        <v>787</v>
      </c>
      <c r="BQ4" s="92" t="s">
        <v>787</v>
      </c>
      <c r="BR4" s="92" t="s">
        <v>787</v>
      </c>
      <c r="BS4" s="92" t="s">
        <v>787</v>
      </c>
      <c r="BT4" s="92" t="s">
        <v>787</v>
      </c>
      <c r="BU4" s="92" t="s">
        <v>787</v>
      </c>
      <c r="BV4" s="92" t="s">
        <v>787</v>
      </c>
      <c r="BW4" s="92" t="s">
        <v>787</v>
      </c>
      <c r="BX4" s="92" t="s">
        <v>787</v>
      </c>
      <c r="BY4" s="92" t="s">
        <v>787</v>
      </c>
      <c r="BZ4" s="92" t="s">
        <v>787</v>
      </c>
      <c r="CA4" s="92" t="s">
        <v>787</v>
      </c>
      <c r="CB4" s="92" t="s">
        <v>787</v>
      </c>
      <c r="CC4" s="92" t="s">
        <v>787</v>
      </c>
      <c r="CD4" s="92" t="s">
        <v>787</v>
      </c>
      <c r="CE4" s="92" t="s">
        <v>787</v>
      </c>
      <c r="CF4" s="92" t="s">
        <v>787</v>
      </c>
      <c r="CG4" s="92" t="s">
        <v>787</v>
      </c>
      <c r="CH4" s="92" t="s">
        <v>787</v>
      </c>
      <c r="CI4" s="92" t="s">
        <v>795</v>
      </c>
      <c r="CJ4" s="92" t="s">
        <v>795</v>
      </c>
      <c r="CK4" s="92" t="s">
        <v>795</v>
      </c>
      <c r="CL4" s="92" t="s">
        <v>795</v>
      </c>
      <c r="CM4" s="92" t="s">
        <v>795</v>
      </c>
      <c r="CN4" s="92" t="s">
        <v>795</v>
      </c>
      <c r="CO4" s="92" t="s">
        <v>795</v>
      </c>
      <c r="CP4" s="92" t="s">
        <v>795</v>
      </c>
      <c r="CQ4" s="92" t="s">
        <v>795</v>
      </c>
      <c r="CR4" s="92" t="s">
        <v>795</v>
      </c>
      <c r="CS4" s="92" t="s">
        <v>795</v>
      </c>
      <c r="CT4" s="92" t="s">
        <v>795</v>
      </c>
      <c r="CU4" s="92" t="s">
        <v>795</v>
      </c>
      <c r="CV4" s="92" t="s">
        <v>795</v>
      </c>
      <c r="CW4" s="92" t="s">
        <v>795</v>
      </c>
      <c r="CX4" s="92" t="s">
        <v>795</v>
      </c>
      <c r="CY4" s="92" t="s">
        <v>795</v>
      </c>
      <c r="CZ4" s="92" t="s">
        <v>795</v>
      </c>
      <c r="DA4" s="92" t="s">
        <v>795</v>
      </c>
      <c r="DB4" s="92" t="s">
        <v>795</v>
      </c>
      <c r="DC4" s="92" t="s">
        <v>795</v>
      </c>
      <c r="DD4" s="92" t="s">
        <v>800</v>
      </c>
      <c r="DE4" s="92" t="s">
        <v>800</v>
      </c>
      <c r="DF4" s="92" t="s">
        <v>800</v>
      </c>
      <c r="DG4" s="92" t="s">
        <v>800</v>
      </c>
      <c r="DH4" s="92" t="s">
        <v>800</v>
      </c>
      <c r="DI4" s="92" t="s">
        <v>800</v>
      </c>
      <c r="DJ4" s="92" t="s">
        <v>800</v>
      </c>
      <c r="DK4" s="74" t="s">
        <v>803</v>
      </c>
      <c r="DL4" s="74" t="s">
        <v>803</v>
      </c>
      <c r="DM4" s="74" t="s">
        <v>803</v>
      </c>
      <c r="DN4" s="74" t="s">
        <v>803</v>
      </c>
      <c r="DO4" s="74" t="s">
        <v>803</v>
      </c>
      <c r="DP4" s="74" t="s">
        <v>805</v>
      </c>
      <c r="DQ4" s="74" t="s">
        <v>805</v>
      </c>
      <c r="DR4" s="74" t="s">
        <v>805</v>
      </c>
      <c r="DS4" s="74" t="s">
        <v>805</v>
      </c>
      <c r="DT4" s="74" t="s">
        <v>805</v>
      </c>
      <c r="DU4" s="74" t="s">
        <v>805</v>
      </c>
      <c r="DV4" s="74" t="s">
        <v>805</v>
      </c>
      <c r="DW4" s="74" t="s">
        <v>805</v>
      </c>
      <c r="DX4" s="74" t="s">
        <v>805</v>
      </c>
      <c r="DY4" s="74" t="s">
        <v>805</v>
      </c>
      <c r="DZ4" s="74" t="s">
        <v>805</v>
      </c>
      <c r="EA4" s="74" t="s">
        <v>808</v>
      </c>
      <c r="EB4" s="74" t="s">
        <v>810</v>
      </c>
      <c r="EC4" s="74" t="s">
        <v>810</v>
      </c>
      <c r="ED4" s="74" t="s">
        <v>810</v>
      </c>
      <c r="EE4" s="74" t="s">
        <v>810</v>
      </c>
      <c r="EF4" s="74" t="s">
        <v>811</v>
      </c>
      <c r="EG4" s="74" t="s">
        <v>811</v>
      </c>
      <c r="EH4" s="74" t="s">
        <v>811</v>
      </c>
      <c r="EI4" s="74" t="s">
        <v>811</v>
      </c>
      <c r="EJ4" s="74" t="s">
        <v>826</v>
      </c>
      <c r="EK4" s="74" t="s">
        <v>828</v>
      </c>
      <c r="EL4" s="74" t="s">
        <v>829</v>
      </c>
      <c r="EM4" s="74" t="s">
        <v>830</v>
      </c>
      <c r="EN4" s="74" t="s">
        <v>830</v>
      </c>
      <c r="EO4" s="74" t="s">
        <v>830</v>
      </c>
      <c r="EP4" s="74" t="s">
        <v>830</v>
      </c>
      <c r="EQ4" s="74" t="s">
        <v>830</v>
      </c>
      <c r="ER4" s="74" t="s">
        <v>832</v>
      </c>
      <c r="ES4" s="74" t="s">
        <v>832</v>
      </c>
      <c r="ET4" s="74" t="s">
        <v>832</v>
      </c>
      <c r="EU4" s="74" t="s">
        <v>832</v>
      </c>
      <c r="EV4" s="94" t="s">
        <v>832</v>
      </c>
      <c r="EW4" s="94" t="s">
        <v>834</v>
      </c>
      <c r="EX4" s="94" t="s">
        <v>834</v>
      </c>
      <c r="EY4" s="94" t="s">
        <v>834</v>
      </c>
      <c r="EZ4" s="94" t="s">
        <v>834</v>
      </c>
      <c r="FA4" s="94" t="s">
        <v>835</v>
      </c>
      <c r="FB4" s="94" t="s">
        <v>835</v>
      </c>
      <c r="FC4" s="94" t="s">
        <v>835</v>
      </c>
      <c r="FD4" s="94" t="s">
        <v>835</v>
      </c>
      <c r="FE4" s="94" t="s">
        <v>836</v>
      </c>
      <c r="FF4" s="94" t="s">
        <v>836</v>
      </c>
      <c r="FG4" s="94" t="s">
        <v>836</v>
      </c>
      <c r="FH4" s="94" t="s">
        <v>836</v>
      </c>
      <c r="FI4" s="94" t="s">
        <v>836</v>
      </c>
      <c r="FJ4" s="94" t="s">
        <v>836</v>
      </c>
      <c r="FK4" s="94" t="s">
        <v>837</v>
      </c>
      <c r="FL4" s="94" t="s">
        <v>837</v>
      </c>
      <c r="FM4" s="94" t="s">
        <v>837</v>
      </c>
      <c r="FN4" s="94" t="s">
        <v>837</v>
      </c>
      <c r="FO4" s="94" t="s">
        <v>837</v>
      </c>
      <c r="FP4" s="94" t="s">
        <v>837</v>
      </c>
      <c r="FQ4" s="94" t="s">
        <v>837</v>
      </c>
      <c r="FR4" s="94" t="s">
        <v>837</v>
      </c>
      <c r="FS4" s="94" t="s">
        <v>837</v>
      </c>
      <c r="FT4" s="94" t="s">
        <v>837</v>
      </c>
      <c r="FU4" s="94" t="s">
        <v>837</v>
      </c>
      <c r="FV4" s="94" t="s">
        <v>837</v>
      </c>
      <c r="FW4" s="94" t="s">
        <v>837</v>
      </c>
      <c r="FX4" s="94" t="s">
        <v>837</v>
      </c>
      <c r="FY4" s="94" t="s">
        <v>837</v>
      </c>
      <c r="FZ4" s="94" t="s">
        <v>837</v>
      </c>
      <c r="GA4" s="94" t="s">
        <v>837</v>
      </c>
      <c r="GB4" s="94" t="s">
        <v>838</v>
      </c>
      <c r="GC4" s="94" t="s">
        <v>838</v>
      </c>
      <c r="GD4" s="94" t="s">
        <v>838</v>
      </c>
      <c r="GE4" s="94" t="s">
        <v>838</v>
      </c>
      <c r="GF4" s="94" t="s">
        <v>838</v>
      </c>
      <c r="GG4" s="94" t="s">
        <v>838</v>
      </c>
      <c r="GH4" s="94" t="s">
        <v>838</v>
      </c>
      <c r="GI4" s="94" t="s">
        <v>838</v>
      </c>
      <c r="GJ4" s="94" t="s">
        <v>838</v>
      </c>
      <c r="GK4" s="94" t="s">
        <v>840</v>
      </c>
      <c r="GL4" s="94" t="s">
        <v>840</v>
      </c>
      <c r="GM4" s="94" t="s">
        <v>840</v>
      </c>
      <c r="GN4" s="94" t="s">
        <v>840</v>
      </c>
      <c r="GO4" s="94" t="s">
        <v>840</v>
      </c>
      <c r="GP4" s="94" t="s">
        <v>840</v>
      </c>
      <c r="GQ4" s="96" t="s">
        <v>841</v>
      </c>
      <c r="GR4" s="96" t="s">
        <v>841</v>
      </c>
      <c r="GS4" s="96" t="s">
        <v>841</v>
      </c>
      <c r="GT4" s="96" t="s">
        <v>841</v>
      </c>
      <c r="GU4" s="96" t="s">
        <v>841</v>
      </c>
      <c r="GV4" s="96" t="s">
        <v>841</v>
      </c>
      <c r="GW4" s="96" t="s">
        <v>841</v>
      </c>
      <c r="GX4" s="96" t="s">
        <v>841</v>
      </c>
      <c r="GY4" s="96" t="s">
        <v>841</v>
      </c>
      <c r="GZ4" s="74" t="s">
        <v>854</v>
      </c>
      <c r="HA4" s="74" t="s">
        <v>854</v>
      </c>
      <c r="HB4" s="74" t="s">
        <v>854</v>
      </c>
      <c r="HC4" s="74" t="s">
        <v>854</v>
      </c>
      <c r="HD4" s="74" t="s">
        <v>854</v>
      </c>
      <c r="HE4" s="74" t="s">
        <v>854</v>
      </c>
      <c r="HF4" s="74" t="s">
        <v>854</v>
      </c>
      <c r="HG4" s="74" t="s">
        <v>854</v>
      </c>
      <c r="HH4" s="74" t="s">
        <v>854</v>
      </c>
      <c r="HI4" s="74" t="s">
        <v>854</v>
      </c>
      <c r="HJ4" s="74" t="s">
        <v>854</v>
      </c>
      <c r="HK4" s="74" t="s">
        <v>854</v>
      </c>
      <c r="HL4" s="74" t="s">
        <v>854</v>
      </c>
      <c r="HM4" s="74" t="s">
        <v>854</v>
      </c>
      <c r="HN4" s="74" t="s">
        <v>854</v>
      </c>
      <c r="HO4" s="74" t="s">
        <v>854</v>
      </c>
      <c r="HP4" s="74" t="s">
        <v>854</v>
      </c>
      <c r="HQ4" s="74" t="s">
        <v>854</v>
      </c>
      <c r="HR4" s="74" t="s">
        <v>854</v>
      </c>
      <c r="HS4" s="74" t="s">
        <v>854</v>
      </c>
      <c r="HT4" s="77"/>
      <c r="HU4" s="74" t="s">
        <v>854</v>
      </c>
      <c r="HV4" s="74" t="s">
        <v>856</v>
      </c>
      <c r="HW4" s="74" t="s">
        <v>856</v>
      </c>
      <c r="HX4" s="74" t="s">
        <v>856</v>
      </c>
      <c r="HY4" s="74" t="s">
        <v>856</v>
      </c>
      <c r="HZ4" s="74" t="s">
        <v>856</v>
      </c>
      <c r="IA4" s="74" t="s">
        <v>856</v>
      </c>
      <c r="IB4" s="77"/>
      <c r="IC4" s="77"/>
      <c r="ID4" s="77"/>
      <c r="IE4" s="74" t="s">
        <v>856</v>
      </c>
      <c r="IF4" s="74" t="s">
        <v>856</v>
      </c>
      <c r="IG4" s="74" t="s">
        <v>856</v>
      </c>
      <c r="IH4" s="74" t="s">
        <v>856</v>
      </c>
      <c r="II4" s="74" t="s">
        <v>856</v>
      </c>
      <c r="IJ4" s="74" t="s">
        <v>856</v>
      </c>
      <c r="IK4" s="74" t="s">
        <v>856</v>
      </c>
      <c r="IL4" s="74" t="s">
        <v>856</v>
      </c>
      <c r="IM4" s="74" t="s">
        <v>856</v>
      </c>
      <c r="IN4" s="74" t="s">
        <v>856</v>
      </c>
      <c r="IO4" s="74" t="s">
        <v>856</v>
      </c>
      <c r="IP4" s="74" t="s">
        <v>856</v>
      </c>
      <c r="IQ4" s="74" t="s">
        <v>856</v>
      </c>
      <c r="IR4" s="74" t="s">
        <v>856</v>
      </c>
      <c r="IS4" s="74" t="s">
        <v>856</v>
      </c>
      <c r="IT4" s="74" t="s">
        <v>856</v>
      </c>
      <c r="IU4" s="74" t="s">
        <v>856</v>
      </c>
      <c r="IV4" s="79" t="s">
        <v>857</v>
      </c>
      <c r="IW4" s="79" t="s">
        <v>857</v>
      </c>
      <c r="IX4" s="79" t="s">
        <v>857</v>
      </c>
      <c r="IY4" s="79" t="s">
        <v>857</v>
      </c>
      <c r="IZ4" s="79" t="s">
        <v>857</v>
      </c>
      <c r="JA4" s="79" t="s">
        <v>857</v>
      </c>
      <c r="JB4" s="79" t="s">
        <v>857</v>
      </c>
      <c r="JC4" s="79" t="s">
        <v>857</v>
      </c>
      <c r="JD4" s="79" t="s">
        <v>857</v>
      </c>
      <c r="JE4" s="79" t="s">
        <v>857</v>
      </c>
      <c r="JF4" s="79" t="s">
        <v>857</v>
      </c>
      <c r="JG4" s="79" t="s">
        <v>857</v>
      </c>
      <c r="JH4" s="79" t="s">
        <v>830</v>
      </c>
      <c r="JI4" s="79" t="s">
        <v>830</v>
      </c>
      <c r="JJ4" s="79" t="s">
        <v>830</v>
      </c>
      <c r="JK4" s="79" t="s">
        <v>830</v>
      </c>
      <c r="JL4" s="79" t="s">
        <v>830</v>
      </c>
      <c r="JM4" s="79" t="s">
        <v>830</v>
      </c>
      <c r="JN4" s="79" t="s">
        <v>830</v>
      </c>
      <c r="JO4" s="79" t="s">
        <v>830</v>
      </c>
      <c r="JP4" s="79" t="s">
        <v>830</v>
      </c>
      <c r="JQ4" s="79" t="s">
        <v>830</v>
      </c>
      <c r="JR4" s="79" t="s">
        <v>830</v>
      </c>
      <c r="JS4" s="79" t="s">
        <v>830</v>
      </c>
      <c r="JT4" s="79" t="s">
        <v>830</v>
      </c>
      <c r="JU4" s="79" t="s">
        <v>830</v>
      </c>
      <c r="JV4" s="79" t="s">
        <v>832</v>
      </c>
      <c r="JW4" s="79" t="s">
        <v>832</v>
      </c>
      <c r="JX4" s="79" t="s">
        <v>832</v>
      </c>
      <c r="JY4" s="79" t="s">
        <v>832</v>
      </c>
      <c r="JZ4" s="79" t="s">
        <v>832</v>
      </c>
      <c r="KA4" s="79" t="s">
        <v>832</v>
      </c>
      <c r="KB4" s="79" t="s">
        <v>832</v>
      </c>
      <c r="KC4" s="79" t="s">
        <v>832</v>
      </c>
      <c r="KD4" s="79" t="s">
        <v>832</v>
      </c>
      <c r="KE4" s="79" t="s">
        <v>832</v>
      </c>
      <c r="KF4" s="79" t="s">
        <v>832</v>
      </c>
      <c r="KG4" s="79" t="s">
        <v>832</v>
      </c>
      <c r="KH4" s="79" t="s">
        <v>832</v>
      </c>
      <c r="KI4" s="79" t="s">
        <v>832</v>
      </c>
      <c r="KJ4" s="79" t="s">
        <v>832</v>
      </c>
      <c r="KK4" s="79" t="s">
        <v>832</v>
      </c>
      <c r="KL4" s="79" t="s">
        <v>832</v>
      </c>
      <c r="KM4" s="79" t="s">
        <v>832</v>
      </c>
      <c r="KN4" s="79" t="s">
        <v>832</v>
      </c>
      <c r="KO4" s="79" t="s">
        <v>832</v>
      </c>
      <c r="KP4" s="79" t="s">
        <v>832</v>
      </c>
      <c r="KQ4" s="79" t="s">
        <v>832</v>
      </c>
      <c r="KR4" s="79" t="s">
        <v>832</v>
      </c>
      <c r="KS4" s="79" t="s">
        <v>832</v>
      </c>
      <c r="KT4" s="79" t="s">
        <v>832</v>
      </c>
      <c r="KU4" s="79" t="s">
        <v>832</v>
      </c>
      <c r="KV4" s="79" t="s">
        <v>832</v>
      </c>
      <c r="KW4" s="79" t="s">
        <v>832</v>
      </c>
      <c r="KX4" s="79" t="s">
        <v>832</v>
      </c>
      <c r="KY4" s="79" t="s">
        <v>832</v>
      </c>
      <c r="KZ4" s="79" t="s">
        <v>832</v>
      </c>
      <c r="LA4" s="80" t="s">
        <v>859</v>
      </c>
      <c r="LB4" s="80" t="s">
        <v>859</v>
      </c>
      <c r="LC4" s="80" t="s">
        <v>859</v>
      </c>
      <c r="LD4" s="80" t="s">
        <v>859</v>
      </c>
      <c r="LE4" s="80" t="s">
        <v>859</v>
      </c>
      <c r="LF4" s="80" t="s">
        <v>859</v>
      </c>
      <c r="LG4" s="80" t="s">
        <v>859</v>
      </c>
      <c r="LH4" s="80" t="s">
        <v>835</v>
      </c>
      <c r="LI4" s="80" t="s">
        <v>835</v>
      </c>
      <c r="LJ4" s="80" t="s">
        <v>835</v>
      </c>
      <c r="LK4" s="80" t="s">
        <v>835</v>
      </c>
      <c r="LL4" s="80" t="s">
        <v>835</v>
      </c>
      <c r="LM4" s="80" t="s">
        <v>835</v>
      </c>
      <c r="LN4" s="80" t="s">
        <v>835</v>
      </c>
      <c r="LO4" s="80" t="s">
        <v>860</v>
      </c>
      <c r="LP4" s="80" t="s">
        <v>860</v>
      </c>
      <c r="LQ4" s="80" t="s">
        <v>860</v>
      </c>
      <c r="LR4" s="80" t="s">
        <v>860</v>
      </c>
      <c r="LS4" s="80" t="s">
        <v>860</v>
      </c>
      <c r="LT4" s="80" t="s">
        <v>860</v>
      </c>
      <c r="LU4" s="80" t="s">
        <v>860</v>
      </c>
      <c r="LV4" s="80" t="s">
        <v>860</v>
      </c>
      <c r="LW4" s="80" t="s">
        <v>860</v>
      </c>
      <c r="LX4" s="80" t="s">
        <v>862</v>
      </c>
      <c r="LY4" s="80" t="s">
        <v>862</v>
      </c>
      <c r="LZ4" s="80" t="s">
        <v>862</v>
      </c>
      <c r="MA4" s="80" t="s">
        <v>862</v>
      </c>
      <c r="MB4" s="80" t="s">
        <v>862</v>
      </c>
      <c r="MC4" s="80" t="s">
        <v>862</v>
      </c>
      <c r="MD4" s="80" t="s">
        <v>862</v>
      </c>
      <c r="ME4" s="99" t="s">
        <v>837</v>
      </c>
      <c r="MF4" s="99" t="s">
        <v>837</v>
      </c>
      <c r="MG4" s="99" t="s">
        <v>837</v>
      </c>
      <c r="MH4" s="99" t="s">
        <v>837</v>
      </c>
      <c r="MI4" s="99" t="s">
        <v>837</v>
      </c>
      <c r="MJ4" s="99" t="s">
        <v>837</v>
      </c>
      <c r="MK4" s="99" t="s">
        <v>837</v>
      </c>
      <c r="ML4" s="99" t="s">
        <v>837</v>
      </c>
      <c r="MM4" s="99" t="s">
        <v>837</v>
      </c>
      <c r="MN4" s="99" t="s">
        <v>837</v>
      </c>
      <c r="MO4" s="99" t="s">
        <v>837</v>
      </c>
      <c r="MP4" s="99" t="s">
        <v>837</v>
      </c>
      <c r="MQ4" s="99" t="s">
        <v>837</v>
      </c>
      <c r="MR4" s="99" t="s">
        <v>837</v>
      </c>
      <c r="MS4" s="99" t="s">
        <v>837</v>
      </c>
      <c r="MT4" s="99" t="s">
        <v>837</v>
      </c>
      <c r="MU4" s="99" t="s">
        <v>837</v>
      </c>
      <c r="MV4" s="99" t="s">
        <v>837</v>
      </c>
      <c r="MW4" s="80" t="s">
        <v>881</v>
      </c>
      <c r="MX4" s="80" t="s">
        <v>881</v>
      </c>
      <c r="MY4" s="80" t="s">
        <v>881</v>
      </c>
      <c r="MZ4" s="80" t="s">
        <v>882</v>
      </c>
      <c r="NA4" s="80" t="s">
        <v>882</v>
      </c>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row>
    <row r="5" spans="1:544" ht="52" hidden="1">
      <c r="A5" s="234" t="s">
        <v>56</v>
      </c>
      <c r="B5" s="234" t="s">
        <v>57</v>
      </c>
      <c r="C5" s="104" t="s">
        <v>898</v>
      </c>
      <c r="D5" s="70" t="s">
        <v>899</v>
      </c>
      <c r="E5" s="106" t="s">
        <v>900</v>
      </c>
      <c r="F5" s="106" t="s">
        <v>901</v>
      </c>
      <c r="G5" s="92" t="s">
        <v>901</v>
      </c>
      <c r="H5" s="92" t="s">
        <v>902</v>
      </c>
      <c r="I5" s="92" t="s">
        <v>903</v>
      </c>
      <c r="J5" s="92" t="s">
        <v>904</v>
      </c>
      <c r="K5" s="92" t="s">
        <v>905</v>
      </c>
      <c r="L5" s="92" t="s">
        <v>906</v>
      </c>
      <c r="M5" s="92" t="s">
        <v>907</v>
      </c>
      <c r="N5" s="92" t="s">
        <v>908</v>
      </c>
      <c r="O5" s="91" t="s">
        <v>909</v>
      </c>
      <c r="P5" s="91" t="s">
        <v>910</v>
      </c>
      <c r="Q5" s="91" t="s">
        <v>910</v>
      </c>
      <c r="R5" s="91" t="s">
        <v>910</v>
      </c>
      <c r="S5" s="92" t="s">
        <v>910</v>
      </c>
      <c r="T5" s="92" t="s">
        <v>911</v>
      </c>
      <c r="U5" s="92" t="s">
        <v>911</v>
      </c>
      <c r="V5" s="92" t="s">
        <v>911</v>
      </c>
      <c r="W5" s="92" t="s">
        <v>911</v>
      </c>
      <c r="X5" s="92" t="s">
        <v>911</v>
      </c>
      <c r="Y5" s="92" t="s">
        <v>911</v>
      </c>
      <c r="Z5" s="92" t="s">
        <v>911</v>
      </c>
      <c r="AA5" s="92" t="s">
        <v>911</v>
      </c>
      <c r="AB5" s="92" t="s">
        <v>911</v>
      </c>
      <c r="AC5" s="92" t="s">
        <v>911</v>
      </c>
      <c r="AD5" s="92" t="s">
        <v>911</v>
      </c>
      <c r="AE5" s="92" t="s">
        <v>911</v>
      </c>
      <c r="AF5" s="92" t="s">
        <v>911</v>
      </c>
      <c r="AG5" s="92" t="s">
        <v>912</v>
      </c>
      <c r="AH5" s="92" t="s">
        <v>912</v>
      </c>
      <c r="AI5" s="92" t="s">
        <v>912</v>
      </c>
      <c r="AJ5" s="92" t="s">
        <v>912</v>
      </c>
      <c r="AK5" s="92" t="s">
        <v>912</v>
      </c>
      <c r="AL5" s="92" t="s">
        <v>912</v>
      </c>
      <c r="AM5" s="92" t="s">
        <v>912</v>
      </c>
      <c r="AN5" s="92" t="s">
        <v>912</v>
      </c>
      <c r="AO5" s="92" t="s">
        <v>912</v>
      </c>
      <c r="AP5" s="92" t="s">
        <v>912</v>
      </c>
      <c r="AQ5" s="92" t="s">
        <v>913</v>
      </c>
      <c r="AR5" s="92" t="s">
        <v>913</v>
      </c>
      <c r="AS5" s="92" t="s">
        <v>913</v>
      </c>
      <c r="AT5" s="92" t="s">
        <v>913</v>
      </c>
      <c r="AU5" s="108" t="s">
        <v>913</v>
      </c>
      <c r="AV5" s="108" t="s">
        <v>914</v>
      </c>
      <c r="AW5" s="108" t="s">
        <v>914</v>
      </c>
      <c r="AX5" s="111" t="s">
        <v>914</v>
      </c>
      <c r="AY5" s="111" t="s">
        <v>915</v>
      </c>
      <c r="AZ5" s="111" t="s">
        <v>915</v>
      </c>
      <c r="BA5" s="91" t="s">
        <v>915</v>
      </c>
      <c r="BB5" s="91" t="s">
        <v>916</v>
      </c>
      <c r="BC5" s="111" t="s">
        <v>916</v>
      </c>
      <c r="BD5" s="111" t="s">
        <v>917</v>
      </c>
      <c r="BE5" s="92" t="s">
        <v>917</v>
      </c>
      <c r="BF5" s="92" t="s">
        <v>918</v>
      </c>
      <c r="BG5" s="92" t="s">
        <v>918</v>
      </c>
      <c r="BH5" s="92" t="s">
        <v>918</v>
      </c>
      <c r="BI5" s="92" t="s">
        <v>918</v>
      </c>
      <c r="BJ5" s="92" t="s">
        <v>918</v>
      </c>
      <c r="BK5" s="106" t="s">
        <v>918</v>
      </c>
      <c r="BL5" s="106" t="s">
        <v>919</v>
      </c>
      <c r="BM5" s="106" t="s">
        <v>919</v>
      </c>
      <c r="BN5" s="106" t="s">
        <v>919</v>
      </c>
      <c r="BO5" s="106" t="s">
        <v>919</v>
      </c>
      <c r="BP5" s="106" t="s">
        <v>919</v>
      </c>
      <c r="BQ5" s="106" t="s">
        <v>919</v>
      </c>
      <c r="BR5" s="106" t="s">
        <v>919</v>
      </c>
      <c r="BS5" s="106" t="s">
        <v>919</v>
      </c>
      <c r="BT5" s="106" t="s">
        <v>919</v>
      </c>
      <c r="BU5" s="106" t="s">
        <v>919</v>
      </c>
      <c r="BV5" s="106" t="s">
        <v>920</v>
      </c>
      <c r="BW5" s="106" t="s">
        <v>920</v>
      </c>
      <c r="BX5" s="106" t="s">
        <v>920</v>
      </c>
      <c r="BY5" s="106" t="s">
        <v>920</v>
      </c>
      <c r="BZ5" s="106" t="s">
        <v>920</v>
      </c>
      <c r="CA5" s="106" t="s">
        <v>920</v>
      </c>
      <c r="CB5" s="106" t="s">
        <v>920</v>
      </c>
      <c r="CC5" s="106" t="s">
        <v>920</v>
      </c>
      <c r="CD5" s="106" t="s">
        <v>921</v>
      </c>
      <c r="CE5" s="106" t="s">
        <v>921</v>
      </c>
      <c r="CF5" s="106" t="s">
        <v>921</v>
      </c>
      <c r="CG5" s="106" t="s">
        <v>921</v>
      </c>
      <c r="CH5" s="106" t="s">
        <v>921</v>
      </c>
      <c r="CI5" s="106" t="s">
        <v>922</v>
      </c>
      <c r="CJ5" s="106" t="s">
        <v>922</v>
      </c>
      <c r="CK5" s="106" t="s">
        <v>922</v>
      </c>
      <c r="CL5" s="106" t="s">
        <v>922</v>
      </c>
      <c r="CM5" s="106" t="s">
        <v>922</v>
      </c>
      <c r="CN5" s="113" t="s">
        <v>923</v>
      </c>
      <c r="CO5" s="106" t="s">
        <v>922</v>
      </c>
      <c r="CP5" s="106" t="s">
        <v>922</v>
      </c>
      <c r="CQ5" s="106" t="s">
        <v>924</v>
      </c>
      <c r="CR5" s="106" t="s">
        <v>924</v>
      </c>
      <c r="CS5" s="106" t="s">
        <v>924</v>
      </c>
      <c r="CT5" s="92" t="s">
        <v>924</v>
      </c>
      <c r="CU5" s="92" t="s">
        <v>925</v>
      </c>
      <c r="CV5" s="106" t="s">
        <v>925</v>
      </c>
      <c r="CW5" s="106" t="s">
        <v>926</v>
      </c>
      <c r="CX5" s="106" t="s">
        <v>926</v>
      </c>
      <c r="CY5" s="106" t="s">
        <v>926</v>
      </c>
      <c r="CZ5" s="106" t="s">
        <v>926</v>
      </c>
      <c r="DA5" s="106" t="s">
        <v>926</v>
      </c>
      <c r="DB5" s="106" t="s">
        <v>926</v>
      </c>
      <c r="DC5" s="92" t="s">
        <v>926</v>
      </c>
      <c r="DD5" s="92" t="s">
        <v>927</v>
      </c>
      <c r="DE5" s="92" t="s">
        <v>928</v>
      </c>
      <c r="DF5" s="92" t="s">
        <v>929</v>
      </c>
      <c r="DG5" s="92" t="s">
        <v>930</v>
      </c>
      <c r="DH5" s="92" t="s">
        <v>931</v>
      </c>
      <c r="DI5" s="92" t="s">
        <v>932</v>
      </c>
      <c r="DJ5" s="92" t="s">
        <v>933</v>
      </c>
      <c r="DK5" s="74" t="s">
        <v>934</v>
      </c>
      <c r="DL5" s="74" t="s">
        <v>934</v>
      </c>
      <c r="DM5" s="74" t="s">
        <v>934</v>
      </c>
      <c r="DN5" s="74" t="s">
        <v>934</v>
      </c>
      <c r="DO5" s="74" t="s">
        <v>934</v>
      </c>
      <c r="DP5" s="74" t="s">
        <v>935</v>
      </c>
      <c r="DQ5" s="74" t="s">
        <v>935</v>
      </c>
      <c r="DR5" s="74" t="s">
        <v>935</v>
      </c>
      <c r="DS5" s="74" t="s">
        <v>935</v>
      </c>
      <c r="DT5" s="74" t="s">
        <v>935</v>
      </c>
      <c r="DU5" s="74" t="s">
        <v>935</v>
      </c>
      <c r="DV5" s="74" t="s">
        <v>935</v>
      </c>
      <c r="DW5" s="74" t="s">
        <v>935</v>
      </c>
      <c r="DX5" s="74" t="s">
        <v>935</v>
      </c>
      <c r="DY5" s="74" t="s">
        <v>936</v>
      </c>
      <c r="DZ5" s="74" t="s">
        <v>937</v>
      </c>
      <c r="EA5" s="74" t="s">
        <v>938</v>
      </c>
      <c r="EB5" s="74" t="s">
        <v>939</v>
      </c>
      <c r="EC5" s="74" t="s">
        <v>940</v>
      </c>
      <c r="ED5" s="94" t="s">
        <v>941</v>
      </c>
      <c r="EE5" s="74" t="s">
        <v>942</v>
      </c>
      <c r="EF5" s="74" t="s">
        <v>943</v>
      </c>
      <c r="EG5" s="74" t="s">
        <v>943</v>
      </c>
      <c r="EH5" s="74" t="s">
        <v>943</v>
      </c>
      <c r="EI5" s="74" t="s">
        <v>944</v>
      </c>
      <c r="EJ5" s="116"/>
      <c r="EK5" s="116"/>
      <c r="EL5" s="116"/>
      <c r="EM5" s="74" t="s">
        <v>946</v>
      </c>
      <c r="EN5" s="74" t="s">
        <v>947</v>
      </c>
      <c r="EO5" s="74" t="s">
        <v>948</v>
      </c>
      <c r="EP5" s="74" t="s">
        <v>949</v>
      </c>
      <c r="EQ5" s="74" t="s">
        <v>950</v>
      </c>
      <c r="ER5" s="117" t="s">
        <v>951</v>
      </c>
      <c r="ES5" s="74" t="s">
        <v>952</v>
      </c>
      <c r="ET5" s="74" t="s">
        <v>953</v>
      </c>
      <c r="EU5" s="74" t="s">
        <v>954</v>
      </c>
      <c r="EV5" s="74" t="s">
        <v>955</v>
      </c>
      <c r="EW5" s="74" t="s">
        <v>956</v>
      </c>
      <c r="EX5" s="74" t="s">
        <v>957</v>
      </c>
      <c r="EY5" s="74" t="s">
        <v>958</v>
      </c>
      <c r="EZ5" s="74" t="s">
        <v>959</v>
      </c>
      <c r="FA5" s="74" t="s">
        <v>960</v>
      </c>
      <c r="FB5" s="74" t="s">
        <v>961</v>
      </c>
      <c r="FC5" s="74" t="s">
        <v>962</v>
      </c>
      <c r="FD5" s="74" t="s">
        <v>963</v>
      </c>
      <c r="FE5" s="74" t="s">
        <v>20</v>
      </c>
      <c r="FF5" s="74" t="s">
        <v>964</v>
      </c>
      <c r="FG5" s="74" t="s">
        <v>965</v>
      </c>
      <c r="FH5" s="74" t="s">
        <v>966</v>
      </c>
      <c r="FI5" s="117" t="s">
        <v>967</v>
      </c>
      <c r="FJ5" s="74" t="s">
        <v>23</v>
      </c>
      <c r="FK5" s="74" t="s">
        <v>968</v>
      </c>
      <c r="FL5" s="74" t="s">
        <v>969</v>
      </c>
      <c r="FM5" s="74" t="s">
        <v>970</v>
      </c>
      <c r="FN5" s="74" t="s">
        <v>971</v>
      </c>
      <c r="FO5" s="74" t="s">
        <v>972</v>
      </c>
      <c r="FP5" s="74" t="s">
        <v>973</v>
      </c>
      <c r="FQ5" s="74" t="s">
        <v>974</v>
      </c>
      <c r="FR5" s="74" t="s">
        <v>975</v>
      </c>
      <c r="FS5" s="74" t="s">
        <v>976</v>
      </c>
      <c r="FT5" s="74" t="s">
        <v>977</v>
      </c>
      <c r="FU5" s="74" t="s">
        <v>974</v>
      </c>
      <c r="FV5" s="74" t="s">
        <v>978</v>
      </c>
      <c r="FW5" s="74" t="s">
        <v>979</v>
      </c>
      <c r="FX5" s="74" t="s">
        <v>980</v>
      </c>
      <c r="FY5" s="74" t="s">
        <v>981</v>
      </c>
      <c r="FZ5" s="74" t="s">
        <v>982</v>
      </c>
      <c r="GA5" s="74" t="s">
        <v>983</v>
      </c>
      <c r="GB5" s="74" t="s">
        <v>984</v>
      </c>
      <c r="GC5" s="74" t="s">
        <v>985</v>
      </c>
      <c r="GD5" s="74" t="s">
        <v>986</v>
      </c>
      <c r="GE5" s="74" t="s">
        <v>987</v>
      </c>
      <c r="GF5" s="74" t="s">
        <v>988</v>
      </c>
      <c r="GG5" s="74" t="s">
        <v>989</v>
      </c>
      <c r="GH5" s="74" t="s">
        <v>990</v>
      </c>
      <c r="GI5" s="74" t="s">
        <v>991</v>
      </c>
      <c r="GJ5" s="74" t="s">
        <v>992</v>
      </c>
      <c r="GK5" s="74" t="s">
        <v>960</v>
      </c>
      <c r="GL5" s="74" t="s">
        <v>993</v>
      </c>
      <c r="GM5" s="74" t="s">
        <v>994</v>
      </c>
      <c r="GN5" s="74" t="s">
        <v>995</v>
      </c>
      <c r="GO5" s="74" t="s">
        <v>996</v>
      </c>
      <c r="GP5" s="74" t="s">
        <v>997</v>
      </c>
      <c r="GQ5" s="74" t="s">
        <v>998</v>
      </c>
      <c r="GR5" s="74" t="s">
        <v>999</v>
      </c>
      <c r="GS5" s="74" t="s">
        <v>1000</v>
      </c>
      <c r="GT5" s="74" t="s">
        <v>1001</v>
      </c>
      <c r="GU5" s="74" t="s">
        <v>1002</v>
      </c>
      <c r="GV5" s="74" t="s">
        <v>1003</v>
      </c>
      <c r="GW5" s="74" t="s">
        <v>1004</v>
      </c>
      <c r="GX5" s="74" t="s">
        <v>1005</v>
      </c>
      <c r="GY5" s="74" t="s">
        <v>1006</v>
      </c>
      <c r="GZ5" s="74" t="s">
        <v>1007</v>
      </c>
      <c r="HA5" s="74" t="s">
        <v>1007</v>
      </c>
      <c r="HB5" s="74" t="s">
        <v>1007</v>
      </c>
      <c r="HC5" s="74" t="s">
        <v>1007</v>
      </c>
      <c r="HD5" s="74" t="s">
        <v>1007</v>
      </c>
      <c r="HE5" s="74" t="s">
        <v>1007</v>
      </c>
      <c r="HF5" s="74" t="s">
        <v>1007</v>
      </c>
      <c r="HG5" s="74" t="s">
        <v>1007</v>
      </c>
      <c r="HH5" s="74" t="s">
        <v>1007</v>
      </c>
      <c r="HI5" s="74" t="s">
        <v>1007</v>
      </c>
      <c r="HJ5" s="94" t="s">
        <v>1008</v>
      </c>
      <c r="HK5" s="94" t="s">
        <v>1009</v>
      </c>
      <c r="HL5" s="94" t="s">
        <v>1009</v>
      </c>
      <c r="HM5" s="94" t="s">
        <v>1010</v>
      </c>
      <c r="HN5" s="94" t="s">
        <v>1010</v>
      </c>
      <c r="HO5" s="121" t="s">
        <v>1011</v>
      </c>
      <c r="HP5" s="74" t="s">
        <v>1011</v>
      </c>
      <c r="HQ5" s="74" t="s">
        <v>1012</v>
      </c>
      <c r="HR5" s="74" t="s">
        <v>1012</v>
      </c>
      <c r="HS5" s="74" t="s">
        <v>1013</v>
      </c>
      <c r="HT5" s="77"/>
      <c r="HU5" s="74" t="s">
        <v>1014</v>
      </c>
      <c r="HV5" s="74" t="s">
        <v>1015</v>
      </c>
      <c r="HW5" s="74" t="s">
        <v>1015</v>
      </c>
      <c r="HX5" s="74" t="s">
        <v>1015</v>
      </c>
      <c r="HY5" s="74" t="s">
        <v>1016</v>
      </c>
      <c r="HZ5" s="74" t="s">
        <v>1016</v>
      </c>
      <c r="IA5" s="74" t="s">
        <v>1016</v>
      </c>
      <c r="IB5" s="77"/>
      <c r="IC5" s="77"/>
      <c r="ID5" s="77"/>
      <c r="IE5" s="74" t="s">
        <v>1016</v>
      </c>
      <c r="IF5" s="74" t="s">
        <v>1017</v>
      </c>
      <c r="IG5" s="74" t="s">
        <v>1017</v>
      </c>
      <c r="IH5" s="74" t="s">
        <v>1018</v>
      </c>
      <c r="II5" s="74" t="s">
        <v>1019</v>
      </c>
      <c r="IJ5" s="74" t="s">
        <v>1019</v>
      </c>
      <c r="IK5" s="74" t="s">
        <v>1019</v>
      </c>
      <c r="IL5" s="74" t="s">
        <v>1019</v>
      </c>
      <c r="IM5" s="74" t="s">
        <v>1019</v>
      </c>
      <c r="IN5" s="74" t="s">
        <v>1019</v>
      </c>
      <c r="IO5" s="74" t="s">
        <v>920</v>
      </c>
      <c r="IP5" s="74" t="s">
        <v>920</v>
      </c>
      <c r="IQ5" s="74" t="s">
        <v>920</v>
      </c>
      <c r="IR5" s="74" t="s">
        <v>920</v>
      </c>
      <c r="IS5" s="74" t="s">
        <v>1020</v>
      </c>
      <c r="IT5" s="74" t="s">
        <v>1021</v>
      </c>
      <c r="IU5" s="74" t="s">
        <v>1022</v>
      </c>
      <c r="IV5" s="79" t="s">
        <v>1023</v>
      </c>
      <c r="IW5" s="79" t="s">
        <v>1023</v>
      </c>
      <c r="IX5" s="79" t="s">
        <v>1024</v>
      </c>
      <c r="IY5" s="79" t="s">
        <v>1024</v>
      </c>
      <c r="IZ5" s="79" t="s">
        <v>1025</v>
      </c>
      <c r="JA5" s="79" t="s">
        <v>1025</v>
      </c>
      <c r="JB5" s="79" t="s">
        <v>984</v>
      </c>
      <c r="JC5" s="79" t="s">
        <v>984</v>
      </c>
      <c r="JD5" s="79" t="s">
        <v>984</v>
      </c>
      <c r="JE5" s="79" t="s">
        <v>1026</v>
      </c>
      <c r="JF5" s="79" t="s">
        <v>1026</v>
      </c>
      <c r="JG5" s="79" t="s">
        <v>1026</v>
      </c>
      <c r="JH5" s="79" t="s">
        <v>1027</v>
      </c>
      <c r="JI5" s="79" t="s">
        <v>1027</v>
      </c>
      <c r="JJ5" s="79" t="s">
        <v>1027</v>
      </c>
      <c r="JK5" s="79" t="s">
        <v>1027</v>
      </c>
      <c r="JL5" s="79" t="s">
        <v>1027</v>
      </c>
      <c r="JM5" s="79" t="s">
        <v>1027</v>
      </c>
      <c r="JN5" s="79" t="s">
        <v>1028</v>
      </c>
      <c r="JO5" s="79" t="s">
        <v>1028</v>
      </c>
      <c r="JP5" s="79" t="s">
        <v>1028</v>
      </c>
      <c r="JQ5" s="79" t="s">
        <v>1029</v>
      </c>
      <c r="JR5" s="79" t="s">
        <v>1029</v>
      </c>
      <c r="JS5" s="79" t="s">
        <v>1029</v>
      </c>
      <c r="JT5" s="79" t="s">
        <v>1029</v>
      </c>
      <c r="JU5" s="79" t="s">
        <v>1030</v>
      </c>
      <c r="JV5" s="79" t="s">
        <v>1031</v>
      </c>
      <c r="JW5" s="79" t="s">
        <v>1031</v>
      </c>
      <c r="JX5" s="79" t="s">
        <v>1031</v>
      </c>
      <c r="JY5" s="79" t="s">
        <v>1031</v>
      </c>
      <c r="JZ5" s="79" t="s">
        <v>1031</v>
      </c>
      <c r="KA5" s="79" t="s">
        <v>988</v>
      </c>
      <c r="KB5" s="79" t="s">
        <v>988</v>
      </c>
      <c r="KC5" s="79" t="s">
        <v>988</v>
      </c>
      <c r="KD5" s="79" t="s">
        <v>988</v>
      </c>
      <c r="KE5" s="79" t="s">
        <v>988</v>
      </c>
      <c r="KF5" s="79" t="s">
        <v>987</v>
      </c>
      <c r="KG5" s="79" t="s">
        <v>987</v>
      </c>
      <c r="KH5" s="79" t="s">
        <v>987</v>
      </c>
      <c r="KI5" s="79" t="s">
        <v>987</v>
      </c>
      <c r="KJ5" s="79" t="s">
        <v>987</v>
      </c>
      <c r="KK5" s="79" t="s">
        <v>990</v>
      </c>
      <c r="KL5" s="79" t="s">
        <v>990</v>
      </c>
      <c r="KM5" s="79" t="s">
        <v>990</v>
      </c>
      <c r="KN5" s="79" t="s">
        <v>990</v>
      </c>
      <c r="KO5" s="79" t="s">
        <v>990</v>
      </c>
      <c r="KP5" s="79" t="s">
        <v>992</v>
      </c>
      <c r="KQ5" s="79" t="s">
        <v>992</v>
      </c>
      <c r="KR5" s="79" t="s">
        <v>992</v>
      </c>
      <c r="KS5" s="79" t="s">
        <v>992</v>
      </c>
      <c r="KT5" s="79" t="s">
        <v>992</v>
      </c>
      <c r="KU5" s="79" t="s">
        <v>992</v>
      </c>
      <c r="KV5" s="79" t="s">
        <v>1032</v>
      </c>
      <c r="KW5" s="79" t="s">
        <v>1032</v>
      </c>
      <c r="KX5" s="79" t="s">
        <v>1032</v>
      </c>
      <c r="KY5" s="79" t="s">
        <v>1032</v>
      </c>
      <c r="KZ5" s="79" t="s">
        <v>1032</v>
      </c>
      <c r="LA5" s="80" t="s">
        <v>1033</v>
      </c>
      <c r="LB5" s="80" t="s">
        <v>1034</v>
      </c>
      <c r="LC5" s="80" t="s">
        <v>1035</v>
      </c>
      <c r="LD5" s="80" t="s">
        <v>1036</v>
      </c>
      <c r="LE5" s="80" t="s">
        <v>1037</v>
      </c>
      <c r="LF5" s="80" t="s">
        <v>1038</v>
      </c>
      <c r="LG5" s="80" t="s">
        <v>925</v>
      </c>
      <c r="LH5" s="80" t="s">
        <v>1039</v>
      </c>
      <c r="LI5" s="80" t="s">
        <v>993</v>
      </c>
      <c r="LJ5" s="80" t="s">
        <v>1040</v>
      </c>
      <c r="LK5" s="80" t="s">
        <v>1041</v>
      </c>
      <c r="LL5" s="80" t="s">
        <v>1042</v>
      </c>
      <c r="LM5" s="80" t="s">
        <v>1043</v>
      </c>
      <c r="LN5" s="80" t="s">
        <v>1044</v>
      </c>
      <c r="LO5" s="80" t="s">
        <v>1045</v>
      </c>
      <c r="LP5" s="80" t="s">
        <v>1046</v>
      </c>
      <c r="LQ5" s="80" t="s">
        <v>1047</v>
      </c>
      <c r="LR5" s="80" t="s">
        <v>1048</v>
      </c>
      <c r="LS5" s="80" t="s">
        <v>1049</v>
      </c>
      <c r="LT5" s="80" t="s">
        <v>1049</v>
      </c>
      <c r="LU5" s="80" t="s">
        <v>1050</v>
      </c>
      <c r="LV5" s="80" t="s">
        <v>1050</v>
      </c>
      <c r="LW5" s="80" t="s">
        <v>1051</v>
      </c>
      <c r="LX5" s="80" t="s">
        <v>1052</v>
      </c>
      <c r="LY5" s="80" t="s">
        <v>1053</v>
      </c>
      <c r="LZ5" s="80" t="s">
        <v>1054</v>
      </c>
      <c r="MA5" s="80" t="s">
        <v>1055</v>
      </c>
      <c r="MB5" s="80" t="s">
        <v>1056</v>
      </c>
      <c r="MC5" s="80" t="s">
        <v>1057</v>
      </c>
      <c r="MD5" s="80" t="s">
        <v>1058</v>
      </c>
      <c r="ME5" s="80" t="s">
        <v>1059</v>
      </c>
      <c r="MF5" s="80" t="s">
        <v>1060</v>
      </c>
      <c r="MG5" s="80" t="s">
        <v>1061</v>
      </c>
      <c r="MH5" s="80" t="s">
        <v>1062</v>
      </c>
      <c r="MI5" s="80" t="s">
        <v>1063</v>
      </c>
      <c r="MJ5" s="80" t="s">
        <v>1064</v>
      </c>
      <c r="MK5" s="80" t="s">
        <v>1065</v>
      </c>
      <c r="ML5" s="80" t="s">
        <v>1066</v>
      </c>
      <c r="MM5" s="80" t="s">
        <v>1067</v>
      </c>
      <c r="MN5" s="80" t="s">
        <v>1068</v>
      </c>
      <c r="MO5" s="80" t="s">
        <v>1069</v>
      </c>
      <c r="MP5" s="80" t="s">
        <v>1070</v>
      </c>
      <c r="MQ5" s="80" t="s">
        <v>1071</v>
      </c>
      <c r="MR5" s="80" t="s">
        <v>1072</v>
      </c>
      <c r="MS5" s="80" t="s">
        <v>1073</v>
      </c>
      <c r="MT5" s="80" t="s">
        <v>1074</v>
      </c>
      <c r="MU5" s="80" t="s">
        <v>1075</v>
      </c>
      <c r="MV5" s="80" t="s">
        <v>1076</v>
      </c>
      <c r="MW5" s="80" t="s">
        <v>949</v>
      </c>
      <c r="MX5" s="80" t="s">
        <v>1077</v>
      </c>
      <c r="MY5" s="80" t="s">
        <v>1078</v>
      </c>
      <c r="MZ5" s="80" t="s">
        <v>1079</v>
      </c>
      <c r="NA5" s="80" t="s">
        <v>1080</v>
      </c>
      <c r="NB5" s="52"/>
      <c r="NC5" s="52"/>
      <c r="ND5" s="52"/>
      <c r="NE5" s="52"/>
      <c r="NF5" s="52"/>
      <c r="NG5" s="52"/>
      <c r="NH5" s="52"/>
      <c r="NI5" s="52"/>
      <c r="NJ5" s="52"/>
      <c r="NK5" s="52"/>
      <c r="NL5" s="52"/>
      <c r="NM5" s="52"/>
      <c r="NN5" s="52"/>
      <c r="NO5" s="52"/>
      <c r="NP5" s="52"/>
      <c r="NQ5" s="52"/>
      <c r="NR5" s="52"/>
      <c r="NS5" s="52"/>
      <c r="NT5" s="52"/>
      <c r="NU5" s="52"/>
      <c r="NV5" s="52"/>
      <c r="NW5" s="231" t="s">
        <v>59</v>
      </c>
      <c r="NX5" s="229"/>
      <c r="NY5" s="229"/>
      <c r="NZ5" s="229"/>
      <c r="OA5" s="229"/>
      <c r="OB5" s="23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row>
    <row r="6" spans="1:544" ht="16" hidden="1" customHeight="1">
      <c r="A6" s="208"/>
      <c r="B6" s="208"/>
      <c r="C6" s="17"/>
      <c r="D6" s="70" t="s">
        <v>1081</v>
      </c>
      <c r="E6" s="122"/>
      <c r="F6" s="122" t="s">
        <v>1082</v>
      </c>
      <c r="G6" s="92" t="s">
        <v>1083</v>
      </c>
      <c r="H6" s="123"/>
      <c r="I6" s="123"/>
      <c r="J6" s="123"/>
      <c r="K6" s="123"/>
      <c r="L6" s="123"/>
      <c r="M6" s="123"/>
      <c r="N6" s="123"/>
      <c r="O6" s="124"/>
      <c r="P6" s="122" t="s">
        <v>1084</v>
      </c>
      <c r="Q6" s="122" t="s">
        <v>1085</v>
      </c>
      <c r="R6" s="122" t="s">
        <v>1086</v>
      </c>
      <c r="S6" s="122" t="s">
        <v>1087</v>
      </c>
      <c r="T6" s="122" t="s">
        <v>1088</v>
      </c>
      <c r="U6" s="122" t="s">
        <v>1089</v>
      </c>
      <c r="V6" s="122" t="s">
        <v>1090</v>
      </c>
      <c r="W6" s="122" t="s">
        <v>1091</v>
      </c>
      <c r="X6" s="122" t="s">
        <v>1092</v>
      </c>
      <c r="Y6" s="122" t="s">
        <v>1093</v>
      </c>
      <c r="Z6" s="122" t="s">
        <v>1094</v>
      </c>
      <c r="AA6" s="122" t="s">
        <v>1095</v>
      </c>
      <c r="AB6" s="122" t="s">
        <v>1096</v>
      </c>
      <c r="AC6" s="122" t="s">
        <v>1097</v>
      </c>
      <c r="AD6" s="125" t="s">
        <v>1098</v>
      </c>
      <c r="AE6" s="122" t="s">
        <v>1099</v>
      </c>
      <c r="AF6" s="122" t="s">
        <v>1100</v>
      </c>
      <c r="AG6" s="122" t="s">
        <v>1101</v>
      </c>
      <c r="AH6" s="122" t="s">
        <v>1102</v>
      </c>
      <c r="AI6" s="122" t="s">
        <v>1103</v>
      </c>
      <c r="AJ6" s="122" t="s">
        <v>901</v>
      </c>
      <c r="AK6" s="122" t="s">
        <v>1104</v>
      </c>
      <c r="AL6" s="122" t="s">
        <v>1105</v>
      </c>
      <c r="AM6" s="122" t="s">
        <v>1106</v>
      </c>
      <c r="AN6" s="122" t="s">
        <v>1107</v>
      </c>
      <c r="AO6" s="122" t="s">
        <v>1108</v>
      </c>
      <c r="AP6" s="126" t="s">
        <v>1109</v>
      </c>
      <c r="AQ6" s="122" t="s">
        <v>1110</v>
      </c>
      <c r="AR6" s="122" t="s">
        <v>1111</v>
      </c>
      <c r="AS6" s="122" t="s">
        <v>1112</v>
      </c>
      <c r="AT6" s="122" t="s">
        <v>1113</v>
      </c>
      <c r="AU6" s="122" t="s">
        <v>1114</v>
      </c>
      <c r="AV6" s="122" t="s">
        <v>1115</v>
      </c>
      <c r="AW6" s="122" t="s">
        <v>1011</v>
      </c>
      <c r="AX6" s="122" t="s">
        <v>920</v>
      </c>
      <c r="AY6" s="122" t="s">
        <v>921</v>
      </c>
      <c r="AZ6" s="122" t="s">
        <v>1116</v>
      </c>
      <c r="BA6" s="122" t="s">
        <v>1117</v>
      </c>
      <c r="BB6" s="122" t="s">
        <v>1118</v>
      </c>
      <c r="BC6" s="122" t="s">
        <v>1119</v>
      </c>
      <c r="BD6" s="122" t="s">
        <v>1120</v>
      </c>
      <c r="BE6" s="122" t="s">
        <v>1121</v>
      </c>
      <c r="BF6" s="122" t="s">
        <v>1122</v>
      </c>
      <c r="BG6" s="122" t="s">
        <v>1123</v>
      </c>
      <c r="BH6" s="122" t="s">
        <v>1124</v>
      </c>
      <c r="BI6" s="122" t="s">
        <v>1125</v>
      </c>
      <c r="BJ6" s="122" t="s">
        <v>1126</v>
      </c>
      <c r="BK6" s="122" t="s">
        <v>1127</v>
      </c>
      <c r="BL6" s="122" t="s">
        <v>1128</v>
      </c>
      <c r="BM6" s="122" t="s">
        <v>1126</v>
      </c>
      <c r="BN6" s="122" t="s">
        <v>1129</v>
      </c>
      <c r="BO6" s="122" t="s">
        <v>1130</v>
      </c>
      <c r="BP6" s="122" t="s">
        <v>1131</v>
      </c>
      <c r="BQ6" s="122" t="s">
        <v>1132</v>
      </c>
      <c r="BR6" s="122" t="s">
        <v>1133</v>
      </c>
      <c r="BS6" s="122" t="s">
        <v>1134</v>
      </c>
      <c r="BT6" s="122" t="s">
        <v>1135</v>
      </c>
      <c r="BU6" s="122" t="s">
        <v>1123</v>
      </c>
      <c r="BV6" s="122" t="s">
        <v>1132</v>
      </c>
      <c r="BW6" s="122" t="s">
        <v>1136</v>
      </c>
      <c r="BX6" s="122" t="s">
        <v>1134</v>
      </c>
      <c r="BY6" s="125" t="s">
        <v>1137</v>
      </c>
      <c r="BZ6" s="122" t="s">
        <v>1138</v>
      </c>
      <c r="CA6" s="122" t="s">
        <v>1139</v>
      </c>
      <c r="CB6" s="122" t="s">
        <v>1140</v>
      </c>
      <c r="CC6" s="122" t="s">
        <v>1141</v>
      </c>
      <c r="CD6" s="122" t="s">
        <v>1142</v>
      </c>
      <c r="CE6" s="122" t="s">
        <v>1143</v>
      </c>
      <c r="CF6" s="122" t="s">
        <v>1144</v>
      </c>
      <c r="CG6" s="122" t="s">
        <v>1145</v>
      </c>
      <c r="CH6" s="122" t="s">
        <v>1146</v>
      </c>
      <c r="CI6" s="122" t="s">
        <v>1147</v>
      </c>
      <c r="CJ6" s="122" t="s">
        <v>1148</v>
      </c>
      <c r="CK6" s="122" t="s">
        <v>1149</v>
      </c>
      <c r="CL6" s="122" t="s">
        <v>1150</v>
      </c>
      <c r="CM6" s="122" t="s">
        <v>1151</v>
      </c>
      <c r="CN6" s="122" t="s">
        <v>1152</v>
      </c>
      <c r="CO6" s="122" t="s">
        <v>1153</v>
      </c>
      <c r="CP6" s="122" t="s">
        <v>1154</v>
      </c>
      <c r="CQ6" s="122" t="s">
        <v>1155</v>
      </c>
      <c r="CR6" s="122" t="s">
        <v>1156</v>
      </c>
      <c r="CS6" s="122" t="s">
        <v>1157</v>
      </c>
      <c r="CT6" s="122" t="s">
        <v>1158</v>
      </c>
      <c r="CU6" s="122" t="s">
        <v>1159</v>
      </c>
      <c r="CV6" s="122" t="s">
        <v>1160</v>
      </c>
      <c r="CW6" s="122" t="s">
        <v>1161</v>
      </c>
      <c r="CX6" s="122" t="s">
        <v>1162</v>
      </c>
      <c r="CY6" s="122" t="s">
        <v>1163</v>
      </c>
      <c r="CZ6" s="122" t="s">
        <v>1164</v>
      </c>
      <c r="DA6" s="122" t="s">
        <v>1165</v>
      </c>
      <c r="DB6" s="122" t="s">
        <v>1166</v>
      </c>
      <c r="DC6" s="122" t="s">
        <v>1167</v>
      </c>
      <c r="DD6" s="122"/>
      <c r="DE6" s="122"/>
      <c r="DF6" s="122"/>
      <c r="DG6" s="122"/>
      <c r="DH6" s="122"/>
      <c r="DI6" s="122"/>
      <c r="DJ6" s="122"/>
      <c r="DK6" s="127" t="s">
        <v>1168</v>
      </c>
      <c r="DL6" s="127" t="s">
        <v>1169</v>
      </c>
      <c r="DM6" s="127" t="s">
        <v>1170</v>
      </c>
      <c r="DN6" s="127" t="s">
        <v>1171</v>
      </c>
      <c r="DO6" s="127" t="s">
        <v>1172</v>
      </c>
      <c r="DP6" s="127" t="s">
        <v>1173</v>
      </c>
      <c r="DQ6" s="127" t="s">
        <v>1174</v>
      </c>
      <c r="DR6" s="127" t="s">
        <v>1175</v>
      </c>
      <c r="DS6" s="127" t="s">
        <v>1176</v>
      </c>
      <c r="DT6" s="127" t="s">
        <v>1177</v>
      </c>
      <c r="DU6" s="127" t="s">
        <v>1178</v>
      </c>
      <c r="DV6" s="127" t="s">
        <v>1179</v>
      </c>
      <c r="DW6" s="127" t="s">
        <v>1180</v>
      </c>
      <c r="DX6" s="74" t="s">
        <v>1181</v>
      </c>
      <c r="DY6" s="116"/>
      <c r="DZ6" s="116"/>
      <c r="EA6" s="116"/>
      <c r="EB6" s="116"/>
      <c r="EC6" s="116"/>
      <c r="ED6" s="116"/>
      <c r="EE6" s="116"/>
      <c r="EF6" s="74" t="s">
        <v>1182</v>
      </c>
      <c r="EG6" s="74" t="s">
        <v>1183</v>
      </c>
      <c r="EH6" s="128" t="s">
        <v>1184</v>
      </c>
      <c r="EI6" s="74"/>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74" t="s">
        <v>1185</v>
      </c>
      <c r="HA6" s="74" t="s">
        <v>1186</v>
      </c>
      <c r="HB6" s="74" t="s">
        <v>1187</v>
      </c>
      <c r="HC6" s="74" t="s">
        <v>1188</v>
      </c>
      <c r="HD6" s="74" t="s">
        <v>1189</v>
      </c>
      <c r="HE6" s="74" t="s">
        <v>1190</v>
      </c>
      <c r="HF6" s="74" t="s">
        <v>1191</v>
      </c>
      <c r="HG6" s="127" t="s">
        <v>1192</v>
      </c>
      <c r="HH6" s="127" t="s">
        <v>1193</v>
      </c>
      <c r="HI6" s="128" t="s">
        <v>1194</v>
      </c>
      <c r="HJ6" s="127"/>
      <c r="HK6" s="127" t="s">
        <v>1195</v>
      </c>
      <c r="HL6" s="127" t="s">
        <v>1196</v>
      </c>
      <c r="HM6" s="127" t="s">
        <v>978</v>
      </c>
      <c r="HN6" s="127" t="s">
        <v>1197</v>
      </c>
      <c r="HO6" s="127" t="s">
        <v>1198</v>
      </c>
      <c r="HP6" s="74" t="s">
        <v>1199</v>
      </c>
      <c r="HQ6" s="116"/>
      <c r="HR6" s="116"/>
      <c r="HS6" s="74"/>
      <c r="HT6" s="129"/>
      <c r="HU6" s="116"/>
      <c r="HV6" s="74" t="s">
        <v>1200</v>
      </c>
      <c r="HW6" s="74" t="s">
        <v>1201</v>
      </c>
      <c r="HX6" s="74" t="s">
        <v>1202</v>
      </c>
      <c r="HY6" s="74" t="s">
        <v>1203</v>
      </c>
      <c r="HZ6" s="74" t="s">
        <v>1204</v>
      </c>
      <c r="IA6" s="74" t="s">
        <v>1205</v>
      </c>
      <c r="IB6" s="129"/>
      <c r="IC6" s="129"/>
      <c r="ID6" s="129"/>
      <c r="IE6" s="74" t="s">
        <v>1206</v>
      </c>
      <c r="IF6" s="74" t="s">
        <v>1207</v>
      </c>
      <c r="IG6" s="74" t="s">
        <v>1208</v>
      </c>
      <c r="IH6" s="74" t="s">
        <v>1209</v>
      </c>
      <c r="II6" s="74" t="s">
        <v>1210</v>
      </c>
      <c r="IJ6" s="74" t="s">
        <v>1211</v>
      </c>
      <c r="IK6" s="117" t="s">
        <v>1212</v>
      </c>
      <c r="IL6" s="74" t="s">
        <v>1213</v>
      </c>
      <c r="IM6" s="74" t="s">
        <v>1214</v>
      </c>
      <c r="IN6" s="74" t="s">
        <v>1215</v>
      </c>
      <c r="IO6" s="74" t="s">
        <v>1216</v>
      </c>
      <c r="IP6" s="74" t="s">
        <v>1217</v>
      </c>
      <c r="IQ6" s="74" t="s">
        <v>1218</v>
      </c>
      <c r="IR6" s="74" t="s">
        <v>1219</v>
      </c>
      <c r="IS6" s="116"/>
      <c r="IT6" s="74"/>
      <c r="IU6" s="74"/>
      <c r="IV6" s="79" t="s">
        <v>1220</v>
      </c>
      <c r="IW6" s="79" t="s">
        <v>1221</v>
      </c>
      <c r="IX6" s="79" t="s">
        <v>1222</v>
      </c>
      <c r="IY6" s="79" t="s">
        <v>1223</v>
      </c>
      <c r="IZ6" s="79" t="s">
        <v>1224</v>
      </c>
      <c r="JA6" s="79" t="s">
        <v>1225</v>
      </c>
      <c r="JB6" s="79" t="s">
        <v>1226</v>
      </c>
      <c r="JC6" s="79" t="s">
        <v>1227</v>
      </c>
      <c r="JD6" s="79" t="s">
        <v>1228</v>
      </c>
      <c r="JE6" s="79" t="s">
        <v>1229</v>
      </c>
      <c r="JF6" s="79" t="s">
        <v>986</v>
      </c>
      <c r="JG6" s="79" t="s">
        <v>1230</v>
      </c>
      <c r="JH6" s="79" t="s">
        <v>1231</v>
      </c>
      <c r="JI6" s="79" t="s">
        <v>1232</v>
      </c>
      <c r="JJ6" s="130" t="s">
        <v>1233</v>
      </c>
      <c r="JK6" s="79" t="s">
        <v>1234</v>
      </c>
      <c r="JL6" s="79" t="s">
        <v>902</v>
      </c>
      <c r="JM6" s="79" t="s">
        <v>1235</v>
      </c>
      <c r="JN6" s="79" t="s">
        <v>1236</v>
      </c>
      <c r="JO6" s="79" t="s">
        <v>1237</v>
      </c>
      <c r="JP6" s="79" t="s">
        <v>1238</v>
      </c>
      <c r="JQ6" s="79" t="s">
        <v>1239</v>
      </c>
      <c r="JR6" s="79" t="s">
        <v>1240</v>
      </c>
      <c r="JS6" s="79" t="s">
        <v>1241</v>
      </c>
      <c r="JT6" s="79" t="s">
        <v>1242</v>
      </c>
      <c r="JU6" s="131"/>
      <c r="JV6" s="79" t="s">
        <v>1238</v>
      </c>
      <c r="JW6" s="79" t="s">
        <v>1243</v>
      </c>
      <c r="JX6" s="79" t="s">
        <v>1244</v>
      </c>
      <c r="JY6" s="79" t="s">
        <v>1245</v>
      </c>
      <c r="JZ6" s="79" t="s">
        <v>1031</v>
      </c>
      <c r="KA6" s="79" t="s">
        <v>1246</v>
      </c>
      <c r="KB6" s="79" t="s">
        <v>1247</v>
      </c>
      <c r="KC6" s="79" t="s">
        <v>943</v>
      </c>
      <c r="KD6" s="79" t="s">
        <v>1248</v>
      </c>
      <c r="KE6" s="79" t="s">
        <v>1249</v>
      </c>
      <c r="KF6" s="79" t="s">
        <v>1250</v>
      </c>
      <c r="KG6" s="79" t="s">
        <v>1251</v>
      </c>
      <c r="KH6" s="79" t="s">
        <v>1252</v>
      </c>
      <c r="KI6" s="79" t="s">
        <v>1253</v>
      </c>
      <c r="KJ6" s="79" t="s">
        <v>1254</v>
      </c>
      <c r="KK6" s="79" t="s">
        <v>1255</v>
      </c>
      <c r="KL6" s="79" t="s">
        <v>1252</v>
      </c>
      <c r="KM6" s="79" t="s">
        <v>1256</v>
      </c>
      <c r="KN6" s="79" t="s">
        <v>1257</v>
      </c>
      <c r="KO6" s="79" t="s">
        <v>1258</v>
      </c>
      <c r="KP6" s="79" t="s">
        <v>1259</v>
      </c>
      <c r="KQ6" s="79" t="s">
        <v>1260</v>
      </c>
      <c r="KR6" s="79" t="s">
        <v>1261</v>
      </c>
      <c r="KS6" s="79" t="s">
        <v>1262</v>
      </c>
      <c r="KT6" s="79" t="s">
        <v>1263</v>
      </c>
      <c r="KU6" s="79" t="s">
        <v>1264</v>
      </c>
      <c r="KV6" s="79" t="s">
        <v>1265</v>
      </c>
      <c r="KW6" s="79" t="s">
        <v>1266</v>
      </c>
      <c r="KX6" s="79" t="s">
        <v>1267</v>
      </c>
      <c r="KY6" s="79" t="s">
        <v>1268</v>
      </c>
      <c r="KZ6" s="79" t="s">
        <v>1269</v>
      </c>
      <c r="LA6" s="132"/>
      <c r="LB6" s="132"/>
      <c r="LC6" s="132"/>
      <c r="LD6" s="132"/>
      <c r="LE6" s="132"/>
      <c r="LF6" s="132"/>
      <c r="LG6" s="132"/>
      <c r="LH6" s="132"/>
      <c r="LI6" s="132"/>
      <c r="LJ6" s="132"/>
      <c r="LK6" s="132"/>
      <c r="LL6" s="132"/>
      <c r="LM6" s="132"/>
      <c r="LN6" s="132"/>
      <c r="LO6" s="132"/>
      <c r="LP6" s="132"/>
      <c r="LQ6" s="132"/>
      <c r="LR6" s="132"/>
      <c r="LS6" s="80" t="s">
        <v>1270</v>
      </c>
      <c r="LT6" s="80" t="s">
        <v>1266</v>
      </c>
      <c r="LU6" s="80" t="s">
        <v>1271</v>
      </c>
      <c r="LV6" s="80" t="s">
        <v>1272</v>
      </c>
      <c r="LW6" s="132"/>
      <c r="LX6" s="132"/>
      <c r="LY6" s="132"/>
      <c r="LZ6" s="132"/>
      <c r="MA6" s="132"/>
      <c r="MB6" s="132"/>
      <c r="MC6" s="132"/>
      <c r="MD6" s="132"/>
      <c r="ME6" s="132"/>
      <c r="MF6" s="132"/>
      <c r="MG6" s="132"/>
      <c r="MH6" s="132"/>
      <c r="MI6" s="132"/>
      <c r="MJ6" s="132"/>
      <c r="MK6" s="132"/>
      <c r="ML6" s="132"/>
      <c r="MM6" s="132"/>
      <c r="MN6" s="132"/>
      <c r="MO6" s="132"/>
      <c r="MP6" s="132"/>
      <c r="MQ6" s="132"/>
      <c r="MR6" s="132"/>
      <c r="MS6" s="132"/>
      <c r="MT6" s="132"/>
      <c r="MU6" s="132"/>
      <c r="MV6" s="132"/>
      <c r="MW6" s="132"/>
      <c r="MX6" s="132"/>
      <c r="MY6" s="132"/>
      <c r="MZ6" s="132"/>
      <c r="NA6" s="132"/>
      <c r="NB6" s="52"/>
      <c r="NC6" s="52"/>
      <c r="ND6" s="52"/>
      <c r="NE6" s="52"/>
      <c r="NF6" s="52"/>
      <c r="NG6" s="52"/>
      <c r="NH6" s="52"/>
      <c r="NI6" s="52"/>
      <c r="NJ6" s="52"/>
      <c r="NK6" s="52"/>
      <c r="NL6" s="52"/>
      <c r="NM6" s="52"/>
      <c r="NN6" s="52"/>
      <c r="NO6" s="235" t="s">
        <v>1273</v>
      </c>
      <c r="NP6" s="196"/>
      <c r="NQ6" s="196"/>
      <c r="NR6" s="196"/>
      <c r="NS6" s="196"/>
      <c r="NT6" s="196"/>
      <c r="NU6" s="196"/>
      <c r="NV6" s="196"/>
      <c r="NW6" s="233" t="s">
        <v>62</v>
      </c>
      <c r="NX6" s="232"/>
      <c r="NY6" s="233" t="s">
        <v>64</v>
      </c>
      <c r="NZ6" s="232"/>
      <c r="OA6" s="233" t="s">
        <v>66</v>
      </c>
      <c r="OB6" s="232"/>
      <c r="OC6" s="52"/>
      <c r="OD6" s="52"/>
      <c r="OE6" s="52"/>
      <c r="OF6" s="52"/>
      <c r="OG6" s="52"/>
      <c r="OH6" s="52"/>
      <c r="OI6" s="52"/>
      <c r="OJ6" s="52"/>
      <c r="OK6" s="52"/>
      <c r="OL6" s="52"/>
      <c r="OM6" s="52"/>
      <c r="ON6" s="52"/>
      <c r="OO6" s="52"/>
      <c r="OP6" s="52"/>
      <c r="OQ6" s="52"/>
      <c r="OR6" s="52"/>
      <c r="OS6" s="52"/>
      <c r="OT6" s="52"/>
      <c r="OU6" s="52"/>
      <c r="OV6" s="52"/>
      <c r="OW6" s="52"/>
      <c r="OX6" s="52"/>
      <c r="OY6" s="52"/>
      <c r="OZ6" s="52"/>
      <c r="PA6" s="52"/>
      <c r="PB6" s="52"/>
      <c r="PC6" s="52"/>
      <c r="PD6" s="52"/>
      <c r="PE6" s="52"/>
      <c r="PF6" s="52"/>
      <c r="PG6" s="52"/>
      <c r="PH6" s="52"/>
      <c r="PI6" s="52"/>
      <c r="PJ6" s="52"/>
      <c r="PK6" s="52"/>
      <c r="PL6" s="52"/>
      <c r="PM6" s="52"/>
      <c r="PN6" s="52"/>
      <c r="PO6" s="52"/>
      <c r="PP6" s="52"/>
      <c r="PQ6" s="52"/>
      <c r="PR6" s="52"/>
      <c r="PS6" s="52"/>
      <c r="PT6" s="52"/>
      <c r="PU6" s="52"/>
      <c r="PV6" s="52"/>
      <c r="PW6" s="52"/>
      <c r="PX6" s="52"/>
      <c r="PY6" s="52"/>
      <c r="PZ6" s="52"/>
      <c r="QA6" s="52"/>
      <c r="QB6" s="52"/>
      <c r="QC6" s="52"/>
      <c r="QD6" s="52"/>
      <c r="QE6" s="52"/>
      <c r="QF6" s="52"/>
      <c r="QG6" s="52"/>
      <c r="QH6" s="52"/>
      <c r="QI6" s="52"/>
      <c r="QJ6" s="52"/>
      <c r="QK6" s="52"/>
      <c r="QL6" s="52"/>
      <c r="QM6" s="52"/>
      <c r="QN6" s="52"/>
      <c r="QO6" s="52"/>
      <c r="QP6" s="52"/>
      <c r="QQ6" s="52"/>
      <c r="QR6" s="52"/>
      <c r="QS6" s="52"/>
      <c r="QT6" s="52"/>
      <c r="QU6" s="52"/>
      <c r="QV6" s="52"/>
      <c r="QW6" s="52"/>
      <c r="QX6" s="52"/>
      <c r="QY6" s="52"/>
      <c r="QZ6" s="52"/>
      <c r="RA6" s="52"/>
      <c r="RB6" s="52"/>
      <c r="RC6" s="52"/>
      <c r="RD6" s="52"/>
      <c r="RE6" s="52"/>
      <c r="RF6" s="52"/>
      <c r="RG6" s="52"/>
      <c r="RH6" s="52"/>
      <c r="RI6" s="52"/>
      <c r="RJ6" s="52"/>
      <c r="RK6" s="52"/>
      <c r="RL6" s="52"/>
      <c r="RM6" s="52"/>
      <c r="RN6" s="52"/>
      <c r="RO6" s="52"/>
      <c r="RP6" s="52"/>
      <c r="RQ6" s="52"/>
      <c r="RR6" s="52"/>
      <c r="RS6" s="52"/>
      <c r="RT6" s="52"/>
      <c r="RU6" s="52"/>
      <c r="RV6" s="52"/>
      <c r="RW6" s="52"/>
      <c r="RX6" s="52"/>
      <c r="RY6" s="52"/>
      <c r="RZ6" s="52"/>
      <c r="SA6" s="52"/>
      <c r="SB6" s="52"/>
      <c r="SC6" s="52"/>
      <c r="SD6" s="52"/>
      <c r="SE6" s="52"/>
      <c r="SF6" s="52"/>
      <c r="SG6" s="52"/>
      <c r="SH6" s="52"/>
      <c r="SI6" s="52"/>
      <c r="SJ6" s="52"/>
      <c r="SK6" s="52"/>
      <c r="SL6" s="52"/>
      <c r="SM6" s="52"/>
      <c r="SN6" s="52"/>
      <c r="SO6" s="52"/>
      <c r="SP6" s="52"/>
      <c r="SQ6" s="52"/>
      <c r="SR6" s="52"/>
      <c r="SS6" s="52"/>
      <c r="ST6" s="52"/>
      <c r="SU6" s="52"/>
      <c r="SV6" s="52"/>
      <c r="SW6" s="52"/>
      <c r="SX6" s="52"/>
      <c r="SY6" s="52"/>
      <c r="SZ6" s="52"/>
      <c r="TA6" s="52"/>
      <c r="TB6" s="52"/>
      <c r="TC6" s="52"/>
      <c r="TD6" s="52"/>
      <c r="TE6" s="52"/>
      <c r="TF6" s="52"/>
      <c r="TG6" s="52"/>
      <c r="TH6" s="52"/>
      <c r="TI6" s="52"/>
      <c r="TJ6" s="52"/>
      <c r="TK6" s="52"/>
      <c r="TL6" s="52"/>
      <c r="TM6" s="52"/>
      <c r="TN6" s="52"/>
      <c r="TO6" s="52"/>
      <c r="TP6" s="52"/>
      <c r="TQ6" s="52"/>
      <c r="TR6" s="52"/>
      <c r="TS6" s="52"/>
      <c r="TT6" s="52"/>
      <c r="TU6" s="52"/>
      <c r="TV6" s="52"/>
      <c r="TW6" s="52"/>
      <c r="TX6" s="52"/>
    </row>
    <row r="7" spans="1:544" ht="14.5">
      <c r="A7" s="202"/>
      <c r="B7" s="202"/>
      <c r="C7" s="21"/>
      <c r="D7" s="134" t="s">
        <v>1274</v>
      </c>
      <c r="E7" s="135">
        <v>268</v>
      </c>
      <c r="F7" s="135">
        <v>270</v>
      </c>
      <c r="G7" s="135">
        <v>271</v>
      </c>
      <c r="H7" s="135">
        <v>273</v>
      </c>
      <c r="I7" s="135">
        <v>267</v>
      </c>
      <c r="J7" s="135">
        <v>269</v>
      </c>
      <c r="K7" s="135">
        <v>272</v>
      </c>
      <c r="L7" s="135">
        <v>274</v>
      </c>
      <c r="M7" s="135">
        <v>277</v>
      </c>
      <c r="N7" s="135">
        <v>276</v>
      </c>
      <c r="O7" s="135">
        <v>275</v>
      </c>
      <c r="P7" s="135">
        <v>338</v>
      </c>
      <c r="Q7" s="135">
        <v>339</v>
      </c>
      <c r="R7" s="135">
        <v>340</v>
      </c>
      <c r="S7" s="135">
        <v>337</v>
      </c>
      <c r="T7" s="135">
        <v>323</v>
      </c>
      <c r="U7" s="135">
        <v>322</v>
      </c>
      <c r="V7" s="135">
        <v>317</v>
      </c>
      <c r="W7" s="135">
        <v>320</v>
      </c>
      <c r="X7" s="135">
        <v>325</v>
      </c>
      <c r="Y7" s="135">
        <v>321</v>
      </c>
      <c r="Z7" s="135">
        <v>314</v>
      </c>
      <c r="AA7" s="135">
        <v>324</v>
      </c>
      <c r="AB7" s="135">
        <v>318</v>
      </c>
      <c r="AC7" s="135">
        <v>316</v>
      </c>
      <c r="AD7" s="135">
        <v>326</v>
      </c>
      <c r="AE7" s="135">
        <v>315</v>
      </c>
      <c r="AF7" s="135">
        <v>319</v>
      </c>
      <c r="AG7" s="135">
        <v>327</v>
      </c>
      <c r="AH7" s="135">
        <v>331</v>
      </c>
      <c r="AI7" s="135">
        <v>330</v>
      </c>
      <c r="AJ7" s="135">
        <v>332</v>
      </c>
      <c r="AK7" s="135">
        <v>333</v>
      </c>
      <c r="AL7" s="135">
        <v>334</v>
      </c>
      <c r="AM7" s="135">
        <v>336</v>
      </c>
      <c r="AN7" s="135">
        <v>335</v>
      </c>
      <c r="AO7" s="135">
        <v>328</v>
      </c>
      <c r="AP7" s="135">
        <v>329</v>
      </c>
      <c r="AQ7" s="135">
        <v>342</v>
      </c>
      <c r="AR7" s="135">
        <v>343</v>
      </c>
      <c r="AS7" s="135">
        <v>344</v>
      </c>
      <c r="AT7" s="135">
        <v>345</v>
      </c>
      <c r="AU7" s="135">
        <v>341</v>
      </c>
      <c r="AV7" s="135">
        <v>346</v>
      </c>
      <c r="AW7" s="135">
        <v>348</v>
      </c>
      <c r="AX7" s="135">
        <v>347</v>
      </c>
      <c r="AY7" s="135">
        <v>353</v>
      </c>
      <c r="AZ7" s="135">
        <v>355</v>
      </c>
      <c r="BA7" s="135">
        <v>354</v>
      </c>
      <c r="BB7" s="135">
        <v>350</v>
      </c>
      <c r="BC7" s="135">
        <v>349</v>
      </c>
      <c r="BD7" s="135">
        <v>352</v>
      </c>
      <c r="BE7" s="135">
        <v>351</v>
      </c>
      <c r="BF7" s="135">
        <v>302</v>
      </c>
      <c r="BG7" s="135">
        <v>306</v>
      </c>
      <c r="BH7" s="135">
        <v>305</v>
      </c>
      <c r="BI7" s="135">
        <v>301</v>
      </c>
      <c r="BJ7" s="135">
        <v>303</v>
      </c>
      <c r="BK7" s="135">
        <v>304</v>
      </c>
      <c r="BL7" s="135">
        <v>283</v>
      </c>
      <c r="BM7" s="135">
        <v>288</v>
      </c>
      <c r="BN7" s="135">
        <v>289</v>
      </c>
      <c r="BO7" s="135">
        <v>291</v>
      </c>
      <c r="BP7" s="135">
        <v>287</v>
      </c>
      <c r="BQ7" s="135">
        <v>293</v>
      </c>
      <c r="BR7" s="135">
        <v>290</v>
      </c>
      <c r="BS7" s="135">
        <v>285</v>
      </c>
      <c r="BT7" s="135">
        <v>286</v>
      </c>
      <c r="BU7" s="135">
        <v>292</v>
      </c>
      <c r="BV7" s="135">
        <v>284</v>
      </c>
      <c r="BW7" s="135">
        <v>297</v>
      </c>
      <c r="BX7" s="135">
        <v>295</v>
      </c>
      <c r="BY7" s="135">
        <v>296</v>
      </c>
      <c r="BZ7" s="135">
        <v>299</v>
      </c>
      <c r="CA7" s="135">
        <v>300</v>
      </c>
      <c r="CB7" s="135">
        <v>298</v>
      </c>
      <c r="CC7" s="135">
        <v>294</v>
      </c>
      <c r="CD7" s="135">
        <v>282</v>
      </c>
      <c r="CE7" s="135">
        <v>281</v>
      </c>
      <c r="CF7" s="135">
        <v>278</v>
      </c>
      <c r="CG7" s="135">
        <v>280</v>
      </c>
      <c r="CH7" s="135">
        <v>279</v>
      </c>
      <c r="CI7" s="135">
        <v>264</v>
      </c>
      <c r="CJ7" s="135">
        <v>262</v>
      </c>
      <c r="CK7" s="135">
        <v>257</v>
      </c>
      <c r="CL7" s="135">
        <v>263</v>
      </c>
      <c r="CM7" s="135">
        <v>258</v>
      </c>
      <c r="CN7" s="135">
        <v>259</v>
      </c>
      <c r="CO7" s="135">
        <v>261</v>
      </c>
      <c r="CP7" s="135">
        <v>260</v>
      </c>
      <c r="CQ7" s="135">
        <v>253</v>
      </c>
      <c r="CR7" s="135">
        <v>255</v>
      </c>
      <c r="CS7" s="135">
        <v>254</v>
      </c>
      <c r="CT7" s="135">
        <v>256</v>
      </c>
      <c r="CU7" s="135">
        <v>265</v>
      </c>
      <c r="CV7" s="135">
        <v>266</v>
      </c>
      <c r="CW7" s="135">
        <v>250</v>
      </c>
      <c r="CX7" s="135">
        <v>249</v>
      </c>
      <c r="CY7" s="135">
        <v>251</v>
      </c>
      <c r="CZ7" s="135">
        <v>252</v>
      </c>
      <c r="DA7" s="135">
        <v>248</v>
      </c>
      <c r="DB7" s="135">
        <v>247</v>
      </c>
      <c r="DC7" s="135">
        <v>246</v>
      </c>
      <c r="DD7" s="135">
        <v>311</v>
      </c>
      <c r="DE7" s="135">
        <v>310</v>
      </c>
      <c r="DF7" s="135">
        <v>312</v>
      </c>
      <c r="DG7" s="135">
        <v>309</v>
      </c>
      <c r="DH7" s="135">
        <v>313</v>
      </c>
      <c r="DI7" s="135">
        <v>308</v>
      </c>
      <c r="DJ7" s="135">
        <v>307</v>
      </c>
      <c r="DK7" s="135">
        <v>234</v>
      </c>
      <c r="DL7" s="135">
        <v>230</v>
      </c>
      <c r="DM7" s="135">
        <v>233</v>
      </c>
      <c r="DN7" s="135">
        <v>231</v>
      </c>
      <c r="DO7" s="135">
        <v>232</v>
      </c>
      <c r="DP7" s="135">
        <v>238</v>
      </c>
      <c r="DQ7" s="135">
        <v>239</v>
      </c>
      <c r="DR7" s="135">
        <v>236</v>
      </c>
      <c r="DS7" s="135">
        <v>235</v>
      </c>
      <c r="DT7" s="135">
        <v>243</v>
      </c>
      <c r="DU7" s="135">
        <v>240</v>
      </c>
      <c r="DV7" s="135">
        <v>237</v>
      </c>
      <c r="DW7" s="135">
        <v>242</v>
      </c>
      <c r="DX7" s="135">
        <v>241</v>
      </c>
      <c r="DY7" s="136">
        <v>245</v>
      </c>
      <c r="DZ7" s="135">
        <v>244</v>
      </c>
      <c r="EA7" s="135">
        <v>8</v>
      </c>
      <c r="EB7" s="135">
        <v>12</v>
      </c>
      <c r="EC7" s="135">
        <v>9</v>
      </c>
      <c r="ED7" s="135">
        <v>10</v>
      </c>
      <c r="EE7" s="135">
        <v>11</v>
      </c>
      <c r="EF7" s="135">
        <v>4</v>
      </c>
      <c r="EG7" s="135">
        <v>3</v>
      </c>
      <c r="EH7" s="135">
        <v>5</v>
      </c>
      <c r="EI7" s="135">
        <v>6</v>
      </c>
      <c r="EJ7" s="135">
        <v>7</v>
      </c>
      <c r="EK7" s="135">
        <v>2</v>
      </c>
      <c r="EL7" s="135">
        <v>1</v>
      </c>
      <c r="EM7" s="135">
        <v>114</v>
      </c>
      <c r="EN7" s="135">
        <v>115</v>
      </c>
      <c r="EO7" s="135">
        <v>112</v>
      </c>
      <c r="EP7" s="135">
        <v>111</v>
      </c>
      <c r="EQ7" s="135">
        <v>113</v>
      </c>
      <c r="ER7" s="135">
        <v>118</v>
      </c>
      <c r="ES7" s="135">
        <v>117</v>
      </c>
      <c r="ET7" s="135">
        <v>120</v>
      </c>
      <c r="EU7" s="135">
        <v>119</v>
      </c>
      <c r="EV7" s="135">
        <v>116</v>
      </c>
      <c r="EW7" s="135">
        <v>86</v>
      </c>
      <c r="EX7" s="135">
        <v>87</v>
      </c>
      <c r="EY7" s="135">
        <v>88</v>
      </c>
      <c r="EZ7" s="135">
        <v>85</v>
      </c>
      <c r="FA7" s="135">
        <v>75</v>
      </c>
      <c r="FB7" s="135">
        <v>74</v>
      </c>
      <c r="FC7" s="135">
        <v>73</v>
      </c>
      <c r="FD7" s="135">
        <v>72</v>
      </c>
      <c r="FE7" s="135">
        <v>91</v>
      </c>
      <c r="FF7" s="135">
        <v>92</v>
      </c>
      <c r="FG7" s="135">
        <v>89</v>
      </c>
      <c r="FH7" s="135">
        <v>90</v>
      </c>
      <c r="FI7" s="135">
        <v>94</v>
      </c>
      <c r="FJ7" s="135">
        <v>93</v>
      </c>
      <c r="FK7" s="135">
        <v>110</v>
      </c>
      <c r="FL7" s="135">
        <v>98</v>
      </c>
      <c r="FM7" s="135">
        <v>97</v>
      </c>
      <c r="FN7" s="135">
        <v>96</v>
      </c>
      <c r="FO7" s="135">
        <v>106</v>
      </c>
      <c r="FP7" s="135">
        <v>100</v>
      </c>
      <c r="FQ7" s="135">
        <v>107</v>
      </c>
      <c r="FR7" s="135">
        <v>109</v>
      </c>
      <c r="FS7" s="135">
        <v>104</v>
      </c>
      <c r="FT7" s="135">
        <v>103</v>
      </c>
      <c r="FU7" s="135">
        <v>108</v>
      </c>
      <c r="FV7" s="135">
        <v>99</v>
      </c>
      <c r="FW7" s="135">
        <v>101</v>
      </c>
      <c r="FX7" s="135">
        <v>95</v>
      </c>
      <c r="FY7" s="135">
        <v>102</v>
      </c>
      <c r="FZ7" s="135">
        <v>105</v>
      </c>
      <c r="GA7" s="135">
        <v>358</v>
      </c>
      <c r="GB7" s="135">
        <v>80</v>
      </c>
      <c r="GC7" s="135">
        <v>84</v>
      </c>
      <c r="GD7" s="135">
        <v>82</v>
      </c>
      <c r="GE7" s="135">
        <v>81</v>
      </c>
      <c r="GF7" s="135">
        <v>78</v>
      </c>
      <c r="GG7" s="135">
        <v>77</v>
      </c>
      <c r="GH7" s="135">
        <v>79</v>
      </c>
      <c r="GI7" s="135">
        <v>83</v>
      </c>
      <c r="GJ7" s="135">
        <v>76</v>
      </c>
      <c r="GK7" s="135">
        <v>71</v>
      </c>
      <c r="GL7" s="135">
        <v>68</v>
      </c>
      <c r="GM7" s="135">
        <v>70</v>
      </c>
      <c r="GN7" s="135">
        <v>66</v>
      </c>
      <c r="GO7" s="135">
        <v>69</v>
      </c>
      <c r="GP7" s="135">
        <v>67</v>
      </c>
      <c r="GQ7" s="135">
        <v>121</v>
      </c>
      <c r="GR7" s="135">
        <v>124</v>
      </c>
      <c r="GS7" s="135">
        <v>129</v>
      </c>
      <c r="GT7" s="135">
        <v>122</v>
      </c>
      <c r="GU7" s="135">
        <v>126</v>
      </c>
      <c r="GV7" s="135">
        <v>127</v>
      </c>
      <c r="GW7" s="135">
        <v>125</v>
      </c>
      <c r="GX7" s="135">
        <v>123</v>
      </c>
      <c r="GY7" s="135">
        <v>128</v>
      </c>
      <c r="GZ7" s="135">
        <v>141</v>
      </c>
      <c r="HA7" s="135">
        <v>142</v>
      </c>
      <c r="HB7" s="135">
        <v>144</v>
      </c>
      <c r="HC7" s="135">
        <v>143</v>
      </c>
      <c r="HD7" s="135">
        <v>139</v>
      </c>
      <c r="HE7" s="135">
        <v>356</v>
      </c>
      <c r="HF7" s="135">
        <v>140</v>
      </c>
      <c r="HG7" s="135">
        <v>146</v>
      </c>
      <c r="HH7" s="135">
        <v>145</v>
      </c>
      <c r="HI7" s="135">
        <v>147</v>
      </c>
      <c r="HJ7" s="135">
        <v>166</v>
      </c>
      <c r="HK7" s="135">
        <v>154</v>
      </c>
      <c r="HL7" s="135">
        <v>153</v>
      </c>
      <c r="HM7" s="135">
        <v>155</v>
      </c>
      <c r="HN7" s="135">
        <v>156</v>
      </c>
      <c r="HO7" s="135">
        <v>164</v>
      </c>
      <c r="HP7" s="135">
        <v>163</v>
      </c>
      <c r="HQ7" s="135">
        <v>133</v>
      </c>
      <c r="HR7" s="135">
        <v>132</v>
      </c>
      <c r="HS7" s="135">
        <v>138</v>
      </c>
      <c r="HT7" s="135">
        <v>132</v>
      </c>
      <c r="HU7" s="135">
        <v>357</v>
      </c>
      <c r="HV7" s="135">
        <v>135</v>
      </c>
      <c r="HW7" s="135">
        <v>136</v>
      </c>
      <c r="HX7" s="135">
        <v>137</v>
      </c>
      <c r="HY7" s="135">
        <v>168</v>
      </c>
      <c r="HZ7" s="135">
        <v>170</v>
      </c>
      <c r="IA7" s="135">
        <v>169</v>
      </c>
      <c r="IB7" s="137">
        <v>-3</v>
      </c>
      <c r="IC7" s="137">
        <v>-1</v>
      </c>
      <c r="ID7" s="137">
        <v>-2</v>
      </c>
      <c r="IE7" s="135">
        <v>171</v>
      </c>
      <c r="IF7" s="135">
        <v>130</v>
      </c>
      <c r="IG7" s="135">
        <v>131</v>
      </c>
      <c r="IH7" s="135">
        <v>172</v>
      </c>
      <c r="II7" s="135">
        <v>159</v>
      </c>
      <c r="IJ7" s="135">
        <v>161</v>
      </c>
      <c r="IK7" s="135">
        <v>160</v>
      </c>
      <c r="IL7" s="135">
        <v>157</v>
      </c>
      <c r="IM7" s="135">
        <v>158</v>
      </c>
      <c r="IN7" s="135">
        <v>162</v>
      </c>
      <c r="IO7" s="135">
        <v>151</v>
      </c>
      <c r="IP7" s="135">
        <v>152</v>
      </c>
      <c r="IQ7" s="135">
        <v>149</v>
      </c>
      <c r="IR7" s="135">
        <v>150</v>
      </c>
      <c r="IS7" s="135">
        <v>134</v>
      </c>
      <c r="IT7" s="135">
        <v>148</v>
      </c>
      <c r="IU7" s="135">
        <v>165</v>
      </c>
      <c r="IV7" s="135">
        <v>173</v>
      </c>
      <c r="IW7" s="135">
        <v>174</v>
      </c>
      <c r="IX7" s="135">
        <v>175</v>
      </c>
      <c r="IY7" s="135">
        <v>176</v>
      </c>
      <c r="IZ7" s="135">
        <v>184</v>
      </c>
      <c r="JA7" s="135">
        <v>183</v>
      </c>
      <c r="JB7" s="135">
        <v>177</v>
      </c>
      <c r="JC7" s="135">
        <v>178</v>
      </c>
      <c r="JD7" s="135">
        <v>179</v>
      </c>
      <c r="JE7" s="135">
        <v>180</v>
      </c>
      <c r="JF7" s="135">
        <v>181</v>
      </c>
      <c r="JG7" s="135">
        <v>182</v>
      </c>
      <c r="JH7" s="135">
        <v>195</v>
      </c>
      <c r="JI7" s="135">
        <v>194</v>
      </c>
      <c r="JJ7" s="135">
        <v>196</v>
      </c>
      <c r="JK7" s="135">
        <v>193</v>
      </c>
      <c r="JL7" s="135">
        <v>198</v>
      </c>
      <c r="JM7" s="135">
        <v>197</v>
      </c>
      <c r="JN7" s="135">
        <v>190</v>
      </c>
      <c r="JO7" s="135">
        <v>192</v>
      </c>
      <c r="JP7" s="135">
        <v>191</v>
      </c>
      <c r="JQ7" s="135">
        <v>189</v>
      </c>
      <c r="JR7" s="135">
        <v>188</v>
      </c>
      <c r="JS7" s="135">
        <v>186</v>
      </c>
      <c r="JT7" s="135">
        <v>187</v>
      </c>
      <c r="JU7" s="135">
        <v>185</v>
      </c>
      <c r="JV7" s="135">
        <v>206</v>
      </c>
      <c r="JW7" s="135">
        <v>209</v>
      </c>
      <c r="JX7" s="135">
        <v>208</v>
      </c>
      <c r="JY7" s="135">
        <v>205</v>
      </c>
      <c r="JZ7" s="135">
        <v>207</v>
      </c>
      <c r="KA7" s="135">
        <v>212</v>
      </c>
      <c r="KB7" s="135">
        <v>210</v>
      </c>
      <c r="KC7" s="135">
        <v>213</v>
      </c>
      <c r="KD7" s="135">
        <v>214</v>
      </c>
      <c r="KE7" s="135">
        <v>211</v>
      </c>
      <c r="KF7" s="135">
        <v>220</v>
      </c>
      <c r="KG7" s="135">
        <v>223</v>
      </c>
      <c r="KH7" s="135">
        <v>224</v>
      </c>
      <c r="KI7" s="135">
        <v>222</v>
      </c>
      <c r="KJ7" s="135">
        <v>221</v>
      </c>
      <c r="KK7" s="135">
        <v>216</v>
      </c>
      <c r="KL7" s="135">
        <v>219</v>
      </c>
      <c r="KM7" s="135">
        <v>215</v>
      </c>
      <c r="KN7" s="135">
        <v>218</v>
      </c>
      <c r="KO7" s="135">
        <v>217</v>
      </c>
      <c r="KP7" s="135">
        <v>204</v>
      </c>
      <c r="KQ7" s="135">
        <v>201</v>
      </c>
      <c r="KR7" s="135">
        <v>202</v>
      </c>
      <c r="KS7" s="135">
        <v>200</v>
      </c>
      <c r="KT7" s="135">
        <v>199</v>
      </c>
      <c r="KU7" s="135">
        <v>203</v>
      </c>
      <c r="KV7" s="135">
        <v>226</v>
      </c>
      <c r="KW7" s="135">
        <v>228</v>
      </c>
      <c r="KX7" s="135">
        <v>225</v>
      </c>
      <c r="KY7" s="135">
        <v>229</v>
      </c>
      <c r="KZ7" s="135">
        <v>227</v>
      </c>
      <c r="LA7" s="135">
        <v>13</v>
      </c>
      <c r="LB7" s="135">
        <v>15</v>
      </c>
      <c r="LC7" s="135">
        <v>19</v>
      </c>
      <c r="LD7" s="135">
        <v>18</v>
      </c>
      <c r="LE7" s="135">
        <v>14</v>
      </c>
      <c r="LF7" s="135">
        <v>16</v>
      </c>
      <c r="LG7" s="135">
        <v>17</v>
      </c>
      <c r="LH7" s="135">
        <v>22</v>
      </c>
      <c r="LI7" s="135">
        <v>21</v>
      </c>
      <c r="LJ7" s="135">
        <v>23</v>
      </c>
      <c r="LK7" s="135">
        <v>26</v>
      </c>
      <c r="LL7" s="135">
        <v>20</v>
      </c>
      <c r="LM7" s="135">
        <v>25</v>
      </c>
      <c r="LN7" s="135">
        <v>24</v>
      </c>
      <c r="LO7" s="135">
        <v>45</v>
      </c>
      <c r="LP7" s="135">
        <v>42</v>
      </c>
      <c r="LQ7" s="135">
        <v>41</v>
      </c>
      <c r="LR7" s="135">
        <v>44</v>
      </c>
      <c r="LS7" s="135">
        <v>39</v>
      </c>
      <c r="LT7" s="135">
        <v>40</v>
      </c>
      <c r="LU7" s="135">
        <v>46</v>
      </c>
      <c r="LV7" s="135">
        <v>47</v>
      </c>
      <c r="LW7" s="135">
        <v>43</v>
      </c>
      <c r="LX7" s="135">
        <v>30</v>
      </c>
      <c r="LY7" s="135">
        <v>31</v>
      </c>
      <c r="LZ7" s="135">
        <v>27</v>
      </c>
      <c r="MA7" s="135">
        <v>32</v>
      </c>
      <c r="MB7" s="135">
        <v>33</v>
      </c>
      <c r="MC7" s="135">
        <v>28</v>
      </c>
      <c r="MD7" s="135">
        <v>29</v>
      </c>
      <c r="ME7" s="135">
        <v>63</v>
      </c>
      <c r="MF7" s="135">
        <v>57</v>
      </c>
      <c r="MG7" s="135">
        <v>53</v>
      </c>
      <c r="MH7" s="135">
        <v>49</v>
      </c>
      <c r="MI7" s="135">
        <v>58</v>
      </c>
      <c r="MJ7" s="135">
        <v>55</v>
      </c>
      <c r="MK7" s="135">
        <v>56</v>
      </c>
      <c r="ML7" s="135">
        <v>51</v>
      </c>
      <c r="MM7" s="135">
        <v>54</v>
      </c>
      <c r="MN7" s="135">
        <v>61</v>
      </c>
      <c r="MO7" s="135">
        <v>52</v>
      </c>
      <c r="MP7" s="135">
        <v>64</v>
      </c>
      <c r="MQ7" s="135">
        <v>60</v>
      </c>
      <c r="MR7" s="135">
        <v>59</v>
      </c>
      <c r="MS7" s="135">
        <v>50</v>
      </c>
      <c r="MT7" s="135">
        <v>48</v>
      </c>
      <c r="MU7" s="135">
        <v>62</v>
      </c>
      <c r="MV7" s="135">
        <v>65</v>
      </c>
      <c r="MW7" s="80">
        <v>36</v>
      </c>
      <c r="MX7" s="80">
        <v>37</v>
      </c>
      <c r="MY7" s="135">
        <v>38</v>
      </c>
      <c r="MZ7" s="135">
        <v>35</v>
      </c>
      <c r="NA7" s="135">
        <v>34</v>
      </c>
      <c r="NB7" s="138"/>
      <c r="NC7" s="139" t="s">
        <v>683</v>
      </c>
      <c r="ND7" s="138" t="s">
        <v>684</v>
      </c>
      <c r="NE7" s="138"/>
      <c r="NF7" s="138"/>
      <c r="NG7" s="138"/>
      <c r="NH7" s="138"/>
      <c r="NI7" s="138"/>
      <c r="NJ7" s="138"/>
      <c r="NK7" s="138"/>
      <c r="NL7" s="138"/>
      <c r="NM7" s="138"/>
      <c r="NN7" s="138"/>
      <c r="NO7" s="138"/>
      <c r="NP7" s="138"/>
      <c r="NQ7" s="138"/>
      <c r="NR7" s="138"/>
      <c r="NS7" s="138"/>
      <c r="NT7" s="138"/>
      <c r="NU7" s="138"/>
      <c r="NV7" s="138"/>
      <c r="NW7" s="22" t="s">
        <v>69</v>
      </c>
      <c r="NX7" s="22" t="s">
        <v>70</v>
      </c>
      <c r="NY7" s="22" t="s">
        <v>69</v>
      </c>
      <c r="NZ7" s="22" t="s">
        <v>70</v>
      </c>
      <c r="OA7" s="22" t="s">
        <v>69</v>
      </c>
      <c r="OB7" s="22" t="s">
        <v>70</v>
      </c>
    </row>
    <row r="8" spans="1:544" ht="87.5">
      <c r="A8" s="23" t="s">
        <v>71</v>
      </c>
      <c r="B8" s="24" t="s">
        <v>72</v>
      </c>
      <c r="C8" s="25" t="s">
        <v>74</v>
      </c>
      <c r="D8" s="24" t="s">
        <v>72</v>
      </c>
      <c r="E8" s="140"/>
      <c r="F8" s="140"/>
      <c r="G8" s="140"/>
      <c r="H8" s="140"/>
      <c r="I8" s="140"/>
      <c r="J8" s="140"/>
      <c r="K8" s="36"/>
      <c r="L8" s="140"/>
      <c r="M8" s="140"/>
      <c r="N8" s="140"/>
      <c r="O8" s="140"/>
      <c r="P8" s="140"/>
      <c r="Q8" s="140"/>
      <c r="R8" s="140"/>
      <c r="S8" s="140"/>
      <c r="T8" s="36" t="s">
        <v>72</v>
      </c>
      <c r="U8" s="140"/>
      <c r="V8" s="36" t="s">
        <v>72</v>
      </c>
      <c r="W8" s="36"/>
      <c r="X8" s="36"/>
      <c r="Y8" s="36" t="s">
        <v>72</v>
      </c>
      <c r="Z8" s="36"/>
      <c r="AA8" s="36" t="s">
        <v>72</v>
      </c>
      <c r="AB8" s="36" t="s">
        <v>72</v>
      </c>
      <c r="AC8" s="36" t="s">
        <v>72</v>
      </c>
      <c r="AD8" s="36" t="s">
        <v>72</v>
      </c>
      <c r="AE8" s="36"/>
      <c r="AF8" s="140" t="s">
        <v>72</v>
      </c>
      <c r="AG8" s="36"/>
      <c r="AH8" s="36"/>
      <c r="AI8" s="36"/>
      <c r="AJ8" s="36"/>
      <c r="AK8" s="36"/>
      <c r="AL8" s="36"/>
      <c r="AM8" s="36"/>
      <c r="AN8" s="36"/>
      <c r="AO8" s="36"/>
      <c r="AP8" s="140" t="s">
        <v>72</v>
      </c>
      <c r="AQ8" s="36"/>
      <c r="AR8" s="36"/>
      <c r="AS8" s="36"/>
      <c r="AT8" s="36"/>
      <c r="AU8" s="36"/>
      <c r="AV8" s="36"/>
      <c r="AW8" s="36"/>
      <c r="AX8" s="36"/>
      <c r="AY8" s="36" t="s">
        <v>72</v>
      </c>
      <c r="AZ8" s="36"/>
      <c r="BA8" s="36"/>
      <c r="BB8" s="36" t="s">
        <v>72</v>
      </c>
      <c r="BC8" s="36" t="s">
        <v>72</v>
      </c>
      <c r="BD8" s="36" t="s">
        <v>72</v>
      </c>
      <c r="BE8" s="36"/>
      <c r="BF8" s="36"/>
      <c r="BG8" s="36" t="s">
        <v>72</v>
      </c>
      <c r="BH8" s="36"/>
      <c r="BI8" s="36"/>
      <c r="BJ8" s="36"/>
      <c r="BK8" s="36"/>
      <c r="BL8" s="36"/>
      <c r="BM8" s="36"/>
      <c r="BN8" s="36"/>
      <c r="BO8" s="36"/>
      <c r="BP8" s="36"/>
      <c r="BQ8" s="36"/>
      <c r="BR8" s="36"/>
      <c r="BS8" s="36"/>
      <c r="BT8" s="36"/>
      <c r="BU8" s="36"/>
      <c r="BV8" s="36"/>
      <c r="BW8" s="36"/>
      <c r="BX8" s="36"/>
      <c r="BY8" s="36"/>
      <c r="BZ8" s="36"/>
      <c r="CA8" s="36"/>
      <c r="CB8" s="36"/>
      <c r="CC8" s="36"/>
      <c r="CD8" s="36" t="s">
        <v>72</v>
      </c>
      <c r="CE8" s="36" t="s">
        <v>72</v>
      </c>
      <c r="CF8" s="36" t="s">
        <v>72</v>
      </c>
      <c r="CG8" s="36"/>
      <c r="CH8" s="36" t="s">
        <v>72</v>
      </c>
      <c r="CI8" s="36"/>
      <c r="CJ8" s="36"/>
      <c r="CK8" s="36"/>
      <c r="CL8" s="36"/>
      <c r="CM8" s="36"/>
      <c r="CN8" s="36"/>
      <c r="CO8" s="36"/>
      <c r="CP8" s="36"/>
      <c r="CQ8" s="36"/>
      <c r="CR8" s="36"/>
      <c r="CS8" s="36"/>
      <c r="CT8" s="36"/>
      <c r="CU8" s="36"/>
      <c r="CV8" s="36"/>
      <c r="CW8" s="36"/>
      <c r="CX8" s="36"/>
      <c r="CY8" s="36"/>
      <c r="CZ8" s="140" t="s">
        <v>72</v>
      </c>
      <c r="DA8" s="36"/>
      <c r="DB8" s="36"/>
      <c r="DC8" s="36"/>
      <c r="DD8" s="36"/>
      <c r="DE8" s="119"/>
      <c r="DF8" s="141"/>
      <c r="DG8" s="36"/>
      <c r="DH8" s="36"/>
      <c r="DI8" s="36"/>
      <c r="DJ8" s="36"/>
      <c r="DK8" s="36"/>
      <c r="DL8" s="36"/>
      <c r="DM8" s="36"/>
      <c r="DN8" s="36"/>
      <c r="DO8" s="36"/>
      <c r="DP8" s="36"/>
      <c r="DQ8" s="36"/>
      <c r="DR8" s="36"/>
      <c r="DS8" s="36"/>
      <c r="DT8" s="36"/>
      <c r="DU8" s="119"/>
      <c r="DV8" s="141"/>
      <c r="DW8" s="36"/>
      <c r="DX8" s="36"/>
      <c r="DY8" s="140" t="s">
        <v>72</v>
      </c>
      <c r="DZ8" s="142" t="s">
        <v>72</v>
      </c>
      <c r="EA8" s="36" t="s">
        <v>72</v>
      </c>
      <c r="EB8" s="36" t="s">
        <v>72</v>
      </c>
      <c r="EC8" s="36" t="s">
        <v>72</v>
      </c>
      <c r="ED8" s="36" t="s">
        <v>72</v>
      </c>
      <c r="EE8" s="36" t="s">
        <v>72</v>
      </c>
      <c r="EF8" s="36" t="s">
        <v>72</v>
      </c>
      <c r="EG8" s="36" t="s">
        <v>72</v>
      </c>
      <c r="EH8" s="36" t="s">
        <v>1275</v>
      </c>
      <c r="EI8" s="36" t="s">
        <v>72</v>
      </c>
      <c r="EJ8" s="140" t="s">
        <v>72</v>
      </c>
      <c r="EK8" s="140" t="s">
        <v>72</v>
      </c>
      <c r="EL8" s="140" t="s">
        <v>72</v>
      </c>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140" t="s">
        <v>1276</v>
      </c>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t="s">
        <v>1275</v>
      </c>
      <c r="KX8" s="36" t="s">
        <v>1275</v>
      </c>
      <c r="KY8" s="36" t="s">
        <v>1275</v>
      </c>
      <c r="KZ8" s="36" t="s">
        <v>1275</v>
      </c>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141"/>
      <c r="MC8" s="141"/>
      <c r="MD8" s="141"/>
      <c r="ME8" s="141"/>
      <c r="MF8" s="36"/>
      <c r="MG8" s="36"/>
      <c r="MH8" s="36"/>
      <c r="MI8" s="140" t="s">
        <v>1276</v>
      </c>
      <c r="MJ8" s="36"/>
      <c r="MK8" s="36"/>
      <c r="ML8" s="36"/>
      <c r="MM8" s="36"/>
      <c r="MN8" s="36"/>
      <c r="MO8" s="36"/>
      <c r="MP8" s="36"/>
      <c r="MQ8" s="36"/>
      <c r="MR8" s="140" t="s">
        <v>1276</v>
      </c>
      <c r="MS8" s="36"/>
      <c r="MT8" s="36"/>
      <c r="MU8" s="36"/>
      <c r="MV8" s="36"/>
      <c r="MW8" s="36" t="s">
        <v>72</v>
      </c>
      <c r="MX8" s="142" t="s">
        <v>1275</v>
      </c>
      <c r="MY8" s="36"/>
      <c r="MZ8" s="36" t="s">
        <v>1276</v>
      </c>
      <c r="NA8" s="36"/>
      <c r="NB8" s="138">
        <f t="shared" ref="NB8:NB13" si="0">SUM(COUNTA(E8:NA8))</f>
        <v>43</v>
      </c>
      <c r="NC8" s="138">
        <v>1</v>
      </c>
      <c r="ND8" s="138">
        <v>1</v>
      </c>
      <c r="NE8" s="138">
        <v>1</v>
      </c>
      <c r="NF8" s="138"/>
      <c r="NG8" s="138">
        <f t="shared" ref="NG8:NG10" si="1">IF(OR(NJ8="CSP", NJ8="BOTH"),1,0)</f>
        <v>0</v>
      </c>
      <c r="NH8" s="139">
        <v>1</v>
      </c>
      <c r="NI8" s="138"/>
      <c r="NJ8" s="139" t="s">
        <v>1277</v>
      </c>
      <c r="NK8" s="138"/>
      <c r="NL8" s="139" t="s">
        <v>1278</v>
      </c>
      <c r="NM8" s="138"/>
      <c r="NN8" s="139" t="s">
        <v>69</v>
      </c>
      <c r="NO8" s="143"/>
      <c r="NP8" s="143" t="s">
        <v>1315</v>
      </c>
      <c r="NQ8" s="143"/>
      <c r="NR8" s="144" t="s">
        <v>1277</v>
      </c>
      <c r="NS8" s="143"/>
      <c r="NT8" s="144" t="s">
        <v>1277</v>
      </c>
      <c r="NU8" s="143"/>
      <c r="NV8" s="143"/>
      <c r="NW8" s="133">
        <v>1</v>
      </c>
      <c r="NX8" s="133">
        <v>1</v>
      </c>
      <c r="NY8" s="133">
        <v>1</v>
      </c>
      <c r="NZ8" s="133">
        <v>0</v>
      </c>
      <c r="OA8" s="133">
        <v>1</v>
      </c>
      <c r="OB8" s="145">
        <v>0</v>
      </c>
    </row>
    <row r="9" spans="1:544" ht="50">
      <c r="A9" s="30" t="s">
        <v>76</v>
      </c>
      <c r="B9" s="32" t="s">
        <v>79</v>
      </c>
      <c r="C9" s="34" t="s">
        <v>81</v>
      </c>
      <c r="D9" s="32" t="s">
        <v>79</v>
      </c>
      <c r="E9" s="36" t="s">
        <v>79</v>
      </c>
      <c r="F9" s="36"/>
      <c r="G9" s="36"/>
      <c r="H9" s="140"/>
      <c r="I9" s="36" t="s">
        <v>79</v>
      </c>
      <c r="J9" s="140"/>
      <c r="K9" s="36"/>
      <c r="L9" s="140"/>
      <c r="M9" s="140"/>
      <c r="N9" s="36"/>
      <c r="O9" s="140"/>
      <c r="P9" s="140" t="s">
        <v>79</v>
      </c>
      <c r="Q9" s="140" t="s">
        <v>79</v>
      </c>
      <c r="R9" s="140" t="s">
        <v>79</v>
      </c>
      <c r="S9" s="140" t="s">
        <v>79</v>
      </c>
      <c r="T9" s="140" t="s">
        <v>79</v>
      </c>
      <c r="U9" s="140" t="s">
        <v>79</v>
      </c>
      <c r="V9" s="140" t="s">
        <v>79</v>
      </c>
      <c r="W9" s="140" t="s">
        <v>79</v>
      </c>
      <c r="X9" s="140" t="s">
        <v>79</v>
      </c>
      <c r="Y9" s="140" t="s">
        <v>79</v>
      </c>
      <c r="Z9" s="140" t="s">
        <v>79</v>
      </c>
      <c r="AA9" s="140" t="s">
        <v>79</v>
      </c>
      <c r="AB9" s="140" t="s">
        <v>79</v>
      </c>
      <c r="AC9" s="140" t="s">
        <v>79</v>
      </c>
      <c r="AD9" s="45" t="s">
        <v>1279</v>
      </c>
      <c r="AE9" s="140" t="s">
        <v>79</v>
      </c>
      <c r="AF9" s="140" t="s">
        <v>79</v>
      </c>
      <c r="AG9" s="140" t="s">
        <v>79</v>
      </c>
      <c r="AH9" s="36" t="s">
        <v>79</v>
      </c>
      <c r="AI9" s="36" t="s">
        <v>79</v>
      </c>
      <c r="AJ9" s="36" t="s">
        <v>79</v>
      </c>
      <c r="AK9" s="140" t="s">
        <v>1280</v>
      </c>
      <c r="AL9" s="36"/>
      <c r="AM9" s="36"/>
      <c r="AN9" s="36"/>
      <c r="AO9" s="36" t="s">
        <v>79</v>
      </c>
      <c r="AP9" s="140" t="s">
        <v>79</v>
      </c>
      <c r="AQ9" s="36"/>
      <c r="AR9" s="140" t="s">
        <v>79</v>
      </c>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140" t="s">
        <v>79</v>
      </c>
      <c r="BU9" s="36"/>
      <c r="BV9" s="36"/>
      <c r="BW9" s="36"/>
      <c r="BX9" s="36"/>
      <c r="BY9" s="36"/>
      <c r="BZ9" s="36"/>
      <c r="CA9" s="36"/>
      <c r="CB9" s="36"/>
      <c r="CC9" s="36"/>
      <c r="CD9" s="36"/>
      <c r="CE9" s="140" t="s">
        <v>79</v>
      </c>
      <c r="CF9" s="36"/>
      <c r="CG9" s="140" t="s">
        <v>79</v>
      </c>
      <c r="CH9" s="36"/>
      <c r="CI9" s="36"/>
      <c r="CJ9" s="140" t="s">
        <v>1276</v>
      </c>
      <c r="CK9" s="36"/>
      <c r="CL9" s="36"/>
      <c r="CM9" s="36"/>
      <c r="CN9" s="36"/>
      <c r="CO9" s="36"/>
      <c r="CP9" s="36"/>
      <c r="CQ9" s="36"/>
      <c r="CR9" s="36"/>
      <c r="CS9" s="36"/>
      <c r="CT9" s="36"/>
      <c r="CU9" s="140" t="s">
        <v>79</v>
      </c>
      <c r="CV9" s="140" t="s">
        <v>79</v>
      </c>
      <c r="CW9" s="140" t="s">
        <v>79</v>
      </c>
      <c r="CX9" s="140" t="s">
        <v>79</v>
      </c>
      <c r="CY9" s="36" t="s">
        <v>79</v>
      </c>
      <c r="CZ9" s="36"/>
      <c r="DA9" s="36"/>
      <c r="DB9" s="36"/>
      <c r="DC9" s="36"/>
      <c r="DD9" s="36"/>
      <c r="DE9" s="36"/>
      <c r="DF9" s="36"/>
      <c r="DG9" s="36"/>
      <c r="DH9" s="36"/>
      <c r="DI9" s="36"/>
      <c r="DJ9" s="36"/>
      <c r="DK9" s="140" t="s">
        <v>79</v>
      </c>
      <c r="DL9" s="140" t="s">
        <v>79</v>
      </c>
      <c r="DM9" s="140" t="s">
        <v>79</v>
      </c>
      <c r="DN9" s="140" t="s">
        <v>79</v>
      </c>
      <c r="DO9" s="140" t="s">
        <v>79</v>
      </c>
      <c r="DP9" s="36" t="s">
        <v>79</v>
      </c>
      <c r="DQ9" s="36" t="s">
        <v>79</v>
      </c>
      <c r="DR9" s="36" t="s">
        <v>79</v>
      </c>
      <c r="DS9" s="36" t="s">
        <v>79</v>
      </c>
      <c r="DT9" s="36" t="s">
        <v>79</v>
      </c>
      <c r="DU9" s="36" t="s">
        <v>79</v>
      </c>
      <c r="DV9" s="36" t="s">
        <v>79</v>
      </c>
      <c r="DW9" s="36"/>
      <c r="DX9" s="36"/>
      <c r="DY9" s="140" t="s">
        <v>79</v>
      </c>
      <c r="DZ9" s="36"/>
      <c r="EA9" s="36"/>
      <c r="EB9" s="36"/>
      <c r="EC9" s="140" t="s">
        <v>79</v>
      </c>
      <c r="ED9" s="36" t="s">
        <v>79</v>
      </c>
      <c r="EE9" s="36"/>
      <c r="EF9" s="36"/>
      <c r="EG9" s="36"/>
      <c r="EH9" s="36"/>
      <c r="EI9" s="36"/>
      <c r="EJ9" s="36"/>
      <c r="EK9" s="36" t="s">
        <v>1275</v>
      </c>
      <c r="EL9" s="36"/>
      <c r="EM9" s="140" t="s">
        <v>79</v>
      </c>
      <c r="EN9" s="140" t="s">
        <v>79</v>
      </c>
      <c r="EO9" s="36"/>
      <c r="EP9" s="36" t="s">
        <v>1275</v>
      </c>
      <c r="EQ9" s="36"/>
      <c r="ER9" s="36"/>
      <c r="ES9" s="36" t="s">
        <v>1275</v>
      </c>
      <c r="ET9" s="36"/>
      <c r="EU9" s="36" t="s">
        <v>1275</v>
      </c>
      <c r="EV9" s="36"/>
      <c r="EW9" s="36" t="s">
        <v>1275</v>
      </c>
      <c r="EX9" s="36"/>
      <c r="EY9" s="36" t="s">
        <v>1275</v>
      </c>
      <c r="EZ9" s="36" t="s">
        <v>1275</v>
      </c>
      <c r="FA9" s="36"/>
      <c r="FB9" s="140" t="s">
        <v>79</v>
      </c>
      <c r="FC9" s="36"/>
      <c r="FD9" s="36"/>
      <c r="FE9" s="36"/>
      <c r="FF9" s="36"/>
      <c r="FG9" s="36" t="s">
        <v>1275</v>
      </c>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t="s">
        <v>1275</v>
      </c>
      <c r="GI9" s="36"/>
      <c r="GJ9" s="36"/>
      <c r="GK9" s="36"/>
      <c r="GL9" s="36"/>
      <c r="GM9" s="36"/>
      <c r="GN9" s="36"/>
      <c r="GO9" s="36" t="s">
        <v>1275</v>
      </c>
      <c r="GP9" s="36"/>
      <c r="GQ9" s="36" t="s">
        <v>1275</v>
      </c>
      <c r="GR9" s="36" t="s">
        <v>1275</v>
      </c>
      <c r="GS9" s="36" t="s">
        <v>1275</v>
      </c>
      <c r="GT9" s="36" t="s">
        <v>1275</v>
      </c>
      <c r="GU9" s="36"/>
      <c r="GV9" s="36"/>
      <c r="GW9" s="36"/>
      <c r="GX9" s="36" t="s">
        <v>1275</v>
      </c>
      <c r="GY9" s="36" t="s">
        <v>1275</v>
      </c>
      <c r="GZ9" s="36"/>
      <c r="HA9" s="36"/>
      <c r="HB9" s="36"/>
      <c r="HC9" s="36"/>
      <c r="HD9" s="36" t="s">
        <v>1275</v>
      </c>
      <c r="HE9" s="36" t="s">
        <v>1275</v>
      </c>
      <c r="HF9" s="36" t="s">
        <v>1275</v>
      </c>
      <c r="HG9" s="36"/>
      <c r="HH9" s="36"/>
      <c r="HI9" s="36"/>
      <c r="HJ9" s="36"/>
      <c r="HK9" s="36"/>
      <c r="HL9" s="36"/>
      <c r="HM9" s="36"/>
      <c r="HN9" s="36"/>
      <c r="HO9" s="36"/>
      <c r="HP9" s="36"/>
      <c r="HQ9" s="36"/>
      <c r="HR9" s="36"/>
      <c r="HS9" s="36"/>
      <c r="HT9" s="36"/>
      <c r="HU9" s="36" t="s">
        <v>79</v>
      </c>
      <c r="HV9" s="146" t="s">
        <v>1275</v>
      </c>
      <c r="HW9" s="140" t="s">
        <v>79</v>
      </c>
      <c r="HX9" s="146" t="s">
        <v>1275</v>
      </c>
      <c r="HY9" s="36"/>
      <c r="HZ9" s="36"/>
      <c r="IA9" s="36"/>
      <c r="IB9" s="36"/>
      <c r="IC9" s="36"/>
      <c r="ID9" s="36"/>
      <c r="IE9" s="36"/>
      <c r="IF9" s="36" t="s">
        <v>1275</v>
      </c>
      <c r="IG9" s="36" t="s">
        <v>1275</v>
      </c>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t="s">
        <v>1275</v>
      </c>
      <c r="JM9" s="36" t="s">
        <v>1275</v>
      </c>
      <c r="JN9" s="36"/>
      <c r="JO9" s="36"/>
      <c r="JP9" s="36"/>
      <c r="JQ9" s="36"/>
      <c r="JR9" s="36"/>
      <c r="JS9" s="36"/>
      <c r="JT9" s="36"/>
      <c r="JU9" s="36"/>
      <c r="JV9" s="36"/>
      <c r="JW9" s="36"/>
      <c r="JX9" s="36"/>
      <c r="JY9" s="36"/>
      <c r="JZ9" s="36"/>
      <c r="KA9" s="36"/>
      <c r="KB9" s="36"/>
      <c r="KC9" s="36" t="s">
        <v>1275</v>
      </c>
      <c r="KD9" s="36"/>
      <c r="KE9" s="36"/>
      <c r="KF9" s="36"/>
      <c r="KG9" s="36"/>
      <c r="KH9" s="36"/>
      <c r="KI9" s="36"/>
      <c r="KJ9" s="36"/>
      <c r="KK9" s="36"/>
      <c r="KL9" s="36"/>
      <c r="KM9" s="36"/>
      <c r="KN9" s="36"/>
      <c r="KO9" s="36"/>
      <c r="KP9" s="36"/>
      <c r="KQ9" s="36"/>
      <c r="KR9" s="36"/>
      <c r="KS9" s="36"/>
      <c r="KT9" s="36"/>
      <c r="KU9" s="36"/>
      <c r="KV9" s="36"/>
      <c r="KW9" s="36"/>
      <c r="KX9" s="36"/>
      <c r="KY9" s="36"/>
      <c r="KZ9" s="36"/>
      <c r="LA9" s="36" t="s">
        <v>79</v>
      </c>
      <c r="LB9" s="36" t="s">
        <v>79</v>
      </c>
      <c r="LC9" s="36"/>
      <c r="LD9" s="36" t="s">
        <v>79</v>
      </c>
      <c r="LE9" s="36" t="s">
        <v>1275</v>
      </c>
      <c r="LF9" s="36" t="s">
        <v>79</v>
      </c>
      <c r="LG9" s="36"/>
      <c r="LH9" s="36"/>
      <c r="LI9" s="36"/>
      <c r="LJ9" s="36"/>
      <c r="LK9" s="36" t="s">
        <v>1275</v>
      </c>
      <c r="LL9" s="36"/>
      <c r="LM9" s="36"/>
      <c r="LN9" s="36"/>
      <c r="LO9" s="36"/>
      <c r="LP9" s="36"/>
      <c r="LQ9" s="36"/>
      <c r="LR9" s="36"/>
      <c r="LS9" s="36"/>
      <c r="LT9" s="36"/>
      <c r="LU9" s="36"/>
      <c r="LV9" s="36"/>
      <c r="LW9" s="36"/>
      <c r="LX9" s="36"/>
      <c r="LY9" s="36"/>
      <c r="LZ9" s="36" t="s">
        <v>1275</v>
      </c>
      <c r="MA9" s="36"/>
      <c r="MB9" s="36"/>
      <c r="MC9" s="36"/>
      <c r="MD9" s="36"/>
      <c r="ME9" s="36"/>
      <c r="MF9" s="36"/>
      <c r="MG9" s="36"/>
      <c r="MH9" s="36"/>
      <c r="MI9" s="36"/>
      <c r="MJ9" s="36"/>
      <c r="MK9" s="36"/>
      <c r="ML9" s="36"/>
      <c r="MM9" s="36"/>
      <c r="MN9" s="36"/>
      <c r="MO9" s="36"/>
      <c r="MP9" s="36"/>
      <c r="MQ9" s="36" t="s">
        <v>1275</v>
      </c>
      <c r="MR9" s="36" t="s">
        <v>1275</v>
      </c>
      <c r="MS9" s="36"/>
      <c r="MT9" s="36"/>
      <c r="MU9" s="36"/>
      <c r="MV9" s="36"/>
      <c r="MW9" s="36" t="s">
        <v>79</v>
      </c>
      <c r="MX9" s="142" t="s">
        <v>1276</v>
      </c>
      <c r="MY9" s="36"/>
      <c r="MZ9" s="36"/>
      <c r="NA9" s="36"/>
      <c r="NB9" s="138">
        <f t="shared" si="0"/>
        <v>93</v>
      </c>
      <c r="NC9" s="138">
        <v>1</v>
      </c>
      <c r="ND9" s="138">
        <v>1</v>
      </c>
      <c r="NE9" s="138">
        <v>1</v>
      </c>
      <c r="NF9" s="138">
        <v>1</v>
      </c>
      <c r="NG9" s="138">
        <f t="shared" si="1"/>
        <v>0</v>
      </c>
      <c r="NH9" s="138">
        <f t="shared" ref="NH9:NH23" si="2">IF(OR(NJ9="USER", NJ9="BOTH"),1,0)</f>
        <v>0</v>
      </c>
      <c r="NI9" s="138"/>
      <c r="NJ9" s="147" t="s">
        <v>1281</v>
      </c>
      <c r="NK9" s="139" t="s">
        <v>1278</v>
      </c>
      <c r="NL9" s="139" t="s">
        <v>1278</v>
      </c>
      <c r="NM9" s="138"/>
      <c r="NN9" s="139" t="s">
        <v>1282</v>
      </c>
      <c r="NO9" s="143"/>
      <c r="NP9" s="143" t="s">
        <v>1277</v>
      </c>
      <c r="NQ9" s="143"/>
      <c r="NR9" s="144" t="s">
        <v>1277</v>
      </c>
      <c r="NS9" s="143"/>
      <c r="NT9" s="144" t="s">
        <v>1277</v>
      </c>
      <c r="NU9" s="143"/>
      <c r="NV9" s="143"/>
      <c r="NW9" s="133">
        <v>1</v>
      </c>
      <c r="NX9" s="133">
        <v>1</v>
      </c>
      <c r="NY9" s="133">
        <v>1</v>
      </c>
      <c r="NZ9" s="133">
        <v>1</v>
      </c>
      <c r="OA9" s="133">
        <v>1</v>
      </c>
      <c r="OB9" s="145">
        <v>1</v>
      </c>
    </row>
    <row r="10" spans="1:544" ht="37.5">
      <c r="A10" s="30" t="s">
        <v>84</v>
      </c>
      <c r="B10" s="32" t="s">
        <v>85</v>
      </c>
      <c r="C10" s="34" t="s">
        <v>86</v>
      </c>
      <c r="D10" s="32" t="s">
        <v>85</v>
      </c>
      <c r="E10" s="36"/>
      <c r="F10" s="140"/>
      <c r="G10" s="140"/>
      <c r="H10" s="140"/>
      <c r="I10" s="140"/>
      <c r="J10" s="140"/>
      <c r="K10" s="36"/>
      <c r="L10" s="140"/>
      <c r="M10" s="36"/>
      <c r="N10" s="36"/>
      <c r="O10" s="140"/>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140" t="s">
        <v>85</v>
      </c>
      <c r="AW10" s="36"/>
      <c r="AX10" s="36"/>
      <c r="AY10" s="36"/>
      <c r="AZ10" s="36"/>
      <c r="BA10" s="140" t="s">
        <v>85</v>
      </c>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140" t="s">
        <v>1276</v>
      </c>
      <c r="CK10" s="36"/>
      <c r="CL10" s="36"/>
      <c r="CM10" s="36"/>
      <c r="CN10" s="36"/>
      <c r="CO10" s="36"/>
      <c r="CP10" s="36"/>
      <c r="CQ10" s="36"/>
      <c r="CR10" s="36"/>
      <c r="CS10" s="36"/>
      <c r="CT10" s="36"/>
      <c r="CU10" s="36"/>
      <c r="CV10" s="36"/>
      <c r="CW10" s="36"/>
      <c r="CX10" s="36"/>
      <c r="CY10" s="36"/>
      <c r="CZ10" s="140" t="s">
        <v>85</v>
      </c>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140" t="s">
        <v>85</v>
      </c>
      <c r="DZ10" s="140" t="s">
        <v>85</v>
      </c>
      <c r="EA10" s="36" t="s">
        <v>85</v>
      </c>
      <c r="EB10" s="36"/>
      <c r="EC10" s="140" t="s">
        <v>85</v>
      </c>
      <c r="ED10" s="36"/>
      <c r="EE10" s="36"/>
      <c r="EF10" s="36"/>
      <c r="EG10" s="36"/>
      <c r="EH10" s="36" t="s">
        <v>1275</v>
      </c>
      <c r="EI10" s="36" t="s">
        <v>1275</v>
      </c>
      <c r="EJ10" s="36"/>
      <c r="EK10" s="36"/>
      <c r="EL10" s="36" t="s">
        <v>1275</v>
      </c>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140" t="s">
        <v>1275</v>
      </c>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t="s">
        <v>1276</v>
      </c>
      <c r="MH10" s="36"/>
      <c r="MI10" s="36"/>
      <c r="MJ10" s="36"/>
      <c r="MK10" s="36"/>
      <c r="ML10" s="36"/>
      <c r="MM10" s="36"/>
      <c r="MN10" s="36"/>
      <c r="MO10" s="36"/>
      <c r="MP10" s="36"/>
      <c r="MQ10" s="36"/>
      <c r="MR10" s="36"/>
      <c r="MS10" s="36"/>
      <c r="MT10" s="36"/>
      <c r="MU10" s="36"/>
      <c r="MV10" s="36"/>
      <c r="MW10" s="36"/>
      <c r="MX10" s="36"/>
      <c r="MY10" s="36"/>
      <c r="MZ10" s="36"/>
      <c r="NA10" s="36"/>
      <c r="NB10" s="138">
        <f t="shared" si="0"/>
        <v>13</v>
      </c>
      <c r="NC10" s="138">
        <v>1</v>
      </c>
      <c r="ND10" s="138">
        <v>1</v>
      </c>
      <c r="NE10" s="138">
        <v>1</v>
      </c>
      <c r="NF10" s="138">
        <v>1</v>
      </c>
      <c r="NG10" s="138">
        <f t="shared" si="1"/>
        <v>1</v>
      </c>
      <c r="NH10" s="138">
        <f t="shared" si="2"/>
        <v>1</v>
      </c>
      <c r="NI10" s="138"/>
      <c r="NJ10" s="139" t="s">
        <v>1282</v>
      </c>
      <c r="NK10" s="139" t="s">
        <v>1278</v>
      </c>
      <c r="NL10" s="139" t="s">
        <v>1278</v>
      </c>
      <c r="NM10" s="138"/>
      <c r="NN10" s="139" t="s">
        <v>1282</v>
      </c>
      <c r="NO10" s="143"/>
      <c r="NP10" s="143" t="s">
        <v>1316</v>
      </c>
      <c r="NQ10" s="143"/>
      <c r="NR10" s="144" t="s">
        <v>1277</v>
      </c>
      <c r="NS10" s="143"/>
      <c r="NT10" s="144" t="s">
        <v>1277</v>
      </c>
      <c r="NU10" s="143"/>
      <c r="NV10" s="143"/>
      <c r="NW10" s="133">
        <v>1</v>
      </c>
      <c r="NX10" s="133">
        <v>1</v>
      </c>
      <c r="NY10" s="133">
        <v>1</v>
      </c>
      <c r="NZ10" s="133">
        <v>1</v>
      </c>
      <c r="OA10" s="133">
        <v>1</v>
      </c>
      <c r="OB10" s="145">
        <v>1</v>
      </c>
    </row>
    <row r="11" spans="1:544" ht="62.5">
      <c r="A11" s="30" t="s">
        <v>87</v>
      </c>
      <c r="B11" s="32" t="s">
        <v>88</v>
      </c>
      <c r="C11" s="34" t="s">
        <v>89</v>
      </c>
      <c r="D11" s="32" t="s">
        <v>88</v>
      </c>
      <c r="E11" s="140" t="s">
        <v>88</v>
      </c>
      <c r="F11" s="140" t="s">
        <v>88</v>
      </c>
      <c r="G11" s="36"/>
      <c r="H11" s="36"/>
      <c r="I11" s="36"/>
      <c r="J11" s="140" t="s">
        <v>88</v>
      </c>
      <c r="K11" s="36"/>
      <c r="L11" s="140" t="s">
        <v>88</v>
      </c>
      <c r="M11" s="36"/>
      <c r="N11" s="36"/>
      <c r="O11" s="140"/>
      <c r="P11" s="140"/>
      <c r="Q11" s="140"/>
      <c r="R11" s="140"/>
      <c r="S11" s="140"/>
      <c r="T11" s="140"/>
      <c r="U11" s="36"/>
      <c r="V11" s="36"/>
      <c r="W11" s="36"/>
      <c r="X11" s="36"/>
      <c r="Y11" s="36"/>
      <c r="Z11" s="36"/>
      <c r="AA11" s="36"/>
      <c r="AB11" s="36"/>
      <c r="AC11" s="36"/>
      <c r="AD11" s="36"/>
      <c r="AE11" s="36"/>
      <c r="AF11" s="36"/>
      <c r="AG11" s="36"/>
      <c r="AH11" s="36"/>
      <c r="AI11" s="36"/>
      <c r="AJ11" s="140" t="s">
        <v>88</v>
      </c>
      <c r="AK11" s="140" t="s">
        <v>88</v>
      </c>
      <c r="AL11" s="140" t="s">
        <v>88</v>
      </c>
      <c r="AM11" s="36"/>
      <c r="AN11" s="36"/>
      <c r="AO11" s="36"/>
      <c r="AP11" s="36"/>
      <c r="AQ11" s="36"/>
      <c r="AR11" s="36"/>
      <c r="AS11" s="36"/>
      <c r="AT11" s="36" t="s">
        <v>1275</v>
      </c>
      <c r="AU11" s="36"/>
      <c r="AV11" s="36"/>
      <c r="AW11" s="36"/>
      <c r="AX11" s="36"/>
      <c r="AY11" s="36"/>
      <c r="AZ11" s="36"/>
      <c r="BA11" s="36"/>
      <c r="BB11" s="36"/>
      <c r="BC11" s="36"/>
      <c r="BD11" s="36"/>
      <c r="BE11" s="36"/>
      <c r="BF11" s="36"/>
      <c r="BG11" s="36"/>
      <c r="BH11" s="140" t="s">
        <v>88</v>
      </c>
      <c r="BI11" s="140" t="s">
        <v>88</v>
      </c>
      <c r="BJ11" s="140" t="s">
        <v>88</v>
      </c>
      <c r="BK11" s="140" t="s">
        <v>88</v>
      </c>
      <c r="BL11" s="140" t="s">
        <v>88</v>
      </c>
      <c r="BM11" s="140" t="s">
        <v>88</v>
      </c>
      <c r="BN11" s="140" t="s">
        <v>88</v>
      </c>
      <c r="BO11" s="140" t="s">
        <v>88</v>
      </c>
      <c r="BP11" s="36"/>
      <c r="BQ11" s="36"/>
      <c r="BR11" s="36"/>
      <c r="BS11" s="140" t="s">
        <v>88</v>
      </c>
      <c r="BT11" s="36"/>
      <c r="BU11" s="36"/>
      <c r="BV11" s="140" t="s">
        <v>88</v>
      </c>
      <c r="BW11" s="140" t="s">
        <v>88</v>
      </c>
      <c r="BX11" s="140" t="s">
        <v>88</v>
      </c>
      <c r="BY11" s="140" t="s">
        <v>88</v>
      </c>
      <c r="BZ11" s="140" t="s">
        <v>88</v>
      </c>
      <c r="CA11" s="140" t="s">
        <v>88</v>
      </c>
      <c r="CB11" s="36"/>
      <c r="CC11" s="36"/>
      <c r="CD11" s="36"/>
      <c r="CE11" s="36"/>
      <c r="CF11" s="140" t="s">
        <v>88</v>
      </c>
      <c r="CG11" s="36"/>
      <c r="CH11" s="140" t="s">
        <v>88</v>
      </c>
      <c r="CI11" s="36"/>
      <c r="CJ11" s="140" t="s">
        <v>88</v>
      </c>
      <c r="CK11" s="140" t="s">
        <v>88</v>
      </c>
      <c r="CL11" s="140" t="s">
        <v>88</v>
      </c>
      <c r="CM11" s="140" t="s">
        <v>88</v>
      </c>
      <c r="CN11" s="140" t="s">
        <v>88</v>
      </c>
      <c r="CO11" s="140" t="s">
        <v>88</v>
      </c>
      <c r="CP11" s="140" t="s">
        <v>88</v>
      </c>
      <c r="CQ11" s="140" t="s">
        <v>88</v>
      </c>
      <c r="CR11" s="140" t="s">
        <v>88</v>
      </c>
      <c r="CS11" s="140" t="s">
        <v>88</v>
      </c>
      <c r="CT11" s="140" t="s">
        <v>88</v>
      </c>
      <c r="CU11" s="140" t="s">
        <v>88</v>
      </c>
      <c r="CV11" s="140" t="s">
        <v>88</v>
      </c>
      <c r="CW11" s="140" t="s">
        <v>88</v>
      </c>
      <c r="CX11" s="140" t="s">
        <v>88</v>
      </c>
      <c r="CY11" s="140" t="s">
        <v>88</v>
      </c>
      <c r="CZ11" s="140" t="s">
        <v>88</v>
      </c>
      <c r="DA11" s="140" t="s">
        <v>88</v>
      </c>
      <c r="DB11" s="140" t="s">
        <v>88</v>
      </c>
      <c r="DC11" s="140" t="s">
        <v>88</v>
      </c>
      <c r="DD11" s="36"/>
      <c r="DE11" s="36"/>
      <c r="DF11" s="36"/>
      <c r="DG11" s="140" t="s">
        <v>88</v>
      </c>
      <c r="DH11" s="140" t="s">
        <v>88</v>
      </c>
      <c r="DI11" s="140" t="s">
        <v>88</v>
      </c>
      <c r="DJ11" s="140" t="s">
        <v>88</v>
      </c>
      <c r="DK11" s="140" t="s">
        <v>88</v>
      </c>
      <c r="DL11" s="140" t="s">
        <v>88</v>
      </c>
      <c r="DM11" s="140" t="s">
        <v>88</v>
      </c>
      <c r="DN11" s="140" t="s">
        <v>88</v>
      </c>
      <c r="DO11" s="140" t="s">
        <v>88</v>
      </c>
      <c r="DP11" s="140" t="s">
        <v>88</v>
      </c>
      <c r="DQ11" s="140" t="s">
        <v>88</v>
      </c>
      <c r="DR11" s="140" t="s">
        <v>88</v>
      </c>
      <c r="DS11" s="140" t="s">
        <v>88</v>
      </c>
      <c r="DT11" s="140" t="s">
        <v>88</v>
      </c>
      <c r="DU11" s="140" t="s">
        <v>88</v>
      </c>
      <c r="DV11" s="140" t="s">
        <v>88</v>
      </c>
      <c r="DW11" s="140" t="s">
        <v>88</v>
      </c>
      <c r="DX11" s="140" t="s">
        <v>88</v>
      </c>
      <c r="DY11" s="140" t="s">
        <v>88</v>
      </c>
      <c r="DZ11" s="140" t="s">
        <v>88</v>
      </c>
      <c r="EA11" s="140" t="s">
        <v>88</v>
      </c>
      <c r="EB11" s="140" t="s">
        <v>88</v>
      </c>
      <c r="EC11" s="140" t="s">
        <v>88</v>
      </c>
      <c r="ED11" s="36"/>
      <c r="EE11" s="36"/>
      <c r="EF11" s="36"/>
      <c r="EG11" s="36"/>
      <c r="EH11" s="36"/>
      <c r="EI11" s="36"/>
      <c r="EJ11" s="36"/>
      <c r="EK11" s="36"/>
      <c r="EL11" s="140"/>
      <c r="EM11" s="36"/>
      <c r="EN11" s="36"/>
      <c r="EO11" s="36"/>
      <c r="EP11" s="36"/>
      <c r="EQ11" s="36"/>
      <c r="ER11" s="36"/>
      <c r="ES11" s="36"/>
      <c r="ET11" s="36"/>
      <c r="EU11" s="36"/>
      <c r="EV11" s="36"/>
      <c r="EW11" s="140" t="s">
        <v>88</v>
      </c>
      <c r="EX11" s="140" t="s">
        <v>88</v>
      </c>
      <c r="EY11" s="140" t="s">
        <v>88</v>
      </c>
      <c r="EZ11" s="140" t="s">
        <v>88</v>
      </c>
      <c r="FA11" s="140" t="s">
        <v>88</v>
      </c>
      <c r="FB11" s="140" t="s">
        <v>88</v>
      </c>
      <c r="FC11" s="140" t="s">
        <v>88</v>
      </c>
      <c r="FD11" s="140" t="s">
        <v>88</v>
      </c>
      <c r="FE11" s="36"/>
      <c r="FF11" s="36"/>
      <c r="FG11" s="140" t="s">
        <v>88</v>
      </c>
      <c r="FH11" s="140" t="s">
        <v>88</v>
      </c>
      <c r="FI11" s="36"/>
      <c r="FJ11" s="36"/>
      <c r="FK11" s="140" t="s">
        <v>88</v>
      </c>
      <c r="FL11" s="140" t="s">
        <v>88</v>
      </c>
      <c r="FM11" s="140" t="s">
        <v>88</v>
      </c>
      <c r="FN11" s="140" t="s">
        <v>88</v>
      </c>
      <c r="FO11" s="36"/>
      <c r="FP11" s="36"/>
      <c r="FQ11" s="140" t="s">
        <v>88</v>
      </c>
      <c r="FR11" s="140" t="s">
        <v>88</v>
      </c>
      <c r="FS11" s="36"/>
      <c r="FT11" s="140" t="s">
        <v>88</v>
      </c>
      <c r="FU11" s="140" t="s">
        <v>88</v>
      </c>
      <c r="FV11" s="36"/>
      <c r="FW11" s="36"/>
      <c r="FX11" s="36"/>
      <c r="FY11" s="140" t="s">
        <v>88</v>
      </c>
      <c r="FZ11" s="140" t="s">
        <v>88</v>
      </c>
      <c r="GA11" s="36"/>
      <c r="GB11" s="36"/>
      <c r="GC11" s="36"/>
      <c r="GD11" s="36"/>
      <c r="GE11" s="36"/>
      <c r="GF11" s="36"/>
      <c r="GG11" s="36"/>
      <c r="GH11" s="36"/>
      <c r="GI11" s="36"/>
      <c r="GJ11" s="36"/>
      <c r="GK11" s="36"/>
      <c r="GL11" s="140" t="s">
        <v>88</v>
      </c>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140" t="s">
        <v>88</v>
      </c>
      <c r="JJ11" s="140" t="s">
        <v>88</v>
      </c>
      <c r="JK11" s="140" t="s">
        <v>88</v>
      </c>
      <c r="JL11" s="36"/>
      <c r="JM11" s="36"/>
      <c r="JN11" s="140" t="s">
        <v>88</v>
      </c>
      <c r="JO11" s="140" t="s">
        <v>88</v>
      </c>
      <c r="JP11" s="140" t="s">
        <v>88</v>
      </c>
      <c r="JQ11" s="36"/>
      <c r="JR11" s="36"/>
      <c r="JS11" s="140"/>
      <c r="JT11" s="36"/>
      <c r="JU11" s="36"/>
      <c r="JV11" s="36"/>
      <c r="JW11" s="36"/>
      <c r="JX11" s="36"/>
      <c r="JY11" s="36"/>
      <c r="JZ11" s="36"/>
      <c r="KA11" s="36" t="s">
        <v>1275</v>
      </c>
      <c r="KB11" s="36"/>
      <c r="KC11" s="36"/>
      <c r="KD11" s="36"/>
      <c r="KE11" s="140" t="s">
        <v>88</v>
      </c>
      <c r="KF11" s="36"/>
      <c r="KG11" s="36"/>
      <c r="KH11" s="36"/>
      <c r="KI11" s="36"/>
      <c r="KJ11" s="36"/>
      <c r="KK11" s="36"/>
      <c r="KL11" s="36"/>
      <c r="KM11" s="36"/>
      <c r="KN11" s="36"/>
      <c r="KO11" s="36"/>
      <c r="KP11" s="36"/>
      <c r="KQ11" s="36"/>
      <c r="KR11" s="36"/>
      <c r="KS11" s="36"/>
      <c r="KT11" s="36"/>
      <c r="KU11" s="36"/>
      <c r="KV11" s="36"/>
      <c r="KW11" s="36"/>
      <c r="KX11" s="36"/>
      <c r="KY11" s="36"/>
      <c r="KZ11" s="36"/>
      <c r="LA11" s="140" t="s">
        <v>88</v>
      </c>
      <c r="LB11" s="140" t="s">
        <v>88</v>
      </c>
      <c r="LC11" s="140" t="s">
        <v>88</v>
      </c>
      <c r="LD11" s="140" t="s">
        <v>88</v>
      </c>
      <c r="LE11" s="36"/>
      <c r="LF11" s="36"/>
      <c r="LG11" s="140" t="s">
        <v>88</v>
      </c>
      <c r="LH11" s="140" t="s">
        <v>88</v>
      </c>
      <c r="LI11" s="140" t="s">
        <v>88</v>
      </c>
      <c r="LJ11" s="140" t="s">
        <v>88</v>
      </c>
      <c r="LK11" s="140" t="s">
        <v>88</v>
      </c>
      <c r="LL11" s="140" t="s">
        <v>88</v>
      </c>
      <c r="LM11" s="36" t="s">
        <v>88</v>
      </c>
      <c r="LN11" s="140" t="s">
        <v>88</v>
      </c>
      <c r="LO11" s="36"/>
      <c r="LP11" s="140" t="s">
        <v>88</v>
      </c>
      <c r="LQ11" s="140" t="s">
        <v>88</v>
      </c>
      <c r="LR11" s="140" t="s">
        <v>88</v>
      </c>
      <c r="LS11" s="140" t="s">
        <v>88</v>
      </c>
      <c r="LT11" s="140" t="s">
        <v>88</v>
      </c>
      <c r="LU11" s="36"/>
      <c r="LV11" s="36"/>
      <c r="LW11" s="36"/>
      <c r="LX11" s="36"/>
      <c r="LY11" s="36"/>
      <c r="LZ11" s="36"/>
      <c r="MA11" s="36"/>
      <c r="MB11" s="36"/>
      <c r="MC11" s="36"/>
      <c r="MD11" s="36"/>
      <c r="ME11" s="36"/>
      <c r="MF11" s="36"/>
      <c r="MG11" s="140" t="s">
        <v>88</v>
      </c>
      <c r="MH11" s="140" t="s">
        <v>88</v>
      </c>
      <c r="MI11" s="36"/>
      <c r="MJ11" s="140" t="s">
        <v>88</v>
      </c>
      <c r="MK11" s="36"/>
      <c r="ML11" s="140" t="s">
        <v>88</v>
      </c>
      <c r="MM11" s="140" t="s">
        <v>88</v>
      </c>
      <c r="MN11" s="36"/>
      <c r="MO11" s="36"/>
      <c r="MP11" s="140" t="s">
        <v>88</v>
      </c>
      <c r="MQ11" s="36"/>
      <c r="MR11" s="36"/>
      <c r="MS11" s="140" t="s">
        <v>88</v>
      </c>
      <c r="MT11" s="140" t="s">
        <v>88</v>
      </c>
      <c r="MU11" s="36"/>
      <c r="MV11" s="36"/>
      <c r="MW11" s="36"/>
      <c r="MX11" s="36"/>
      <c r="MY11" s="140" t="s">
        <v>88</v>
      </c>
      <c r="MZ11" s="36"/>
      <c r="NA11" s="36"/>
      <c r="NB11" s="138">
        <f t="shared" si="0"/>
        <v>123</v>
      </c>
      <c r="NC11" s="138">
        <v>1</v>
      </c>
      <c r="ND11" s="138">
        <v>1</v>
      </c>
      <c r="NE11" s="138">
        <v>1</v>
      </c>
      <c r="NF11" s="138"/>
      <c r="NG11" s="139">
        <v>1</v>
      </c>
      <c r="NH11" s="138">
        <f t="shared" si="2"/>
        <v>1</v>
      </c>
      <c r="NI11" s="138"/>
      <c r="NJ11" s="139" t="s">
        <v>1282</v>
      </c>
      <c r="NK11" s="139" t="s">
        <v>1278</v>
      </c>
      <c r="NL11" s="139" t="s">
        <v>1278</v>
      </c>
      <c r="NM11" s="138"/>
      <c r="NN11" s="139" t="s">
        <v>1283</v>
      </c>
      <c r="NO11" s="143"/>
      <c r="NP11" s="143" t="s">
        <v>1317</v>
      </c>
      <c r="NQ11" s="143"/>
      <c r="NR11" s="143"/>
      <c r="NS11" s="143"/>
      <c r="NT11" s="144" t="s">
        <v>1277</v>
      </c>
      <c r="NU11" s="143"/>
      <c r="NV11" s="143"/>
      <c r="NW11" s="133">
        <v>0</v>
      </c>
      <c r="NX11" s="133">
        <v>1</v>
      </c>
      <c r="NY11" s="133">
        <v>1</v>
      </c>
      <c r="NZ11" s="133">
        <v>1</v>
      </c>
      <c r="OA11" s="133">
        <v>1</v>
      </c>
      <c r="OB11" s="145">
        <v>1</v>
      </c>
    </row>
    <row r="12" spans="1:544" ht="50">
      <c r="A12" s="37" t="s">
        <v>90</v>
      </c>
      <c r="B12" s="40" t="s">
        <v>118</v>
      </c>
      <c r="C12" s="34" t="s">
        <v>184</v>
      </c>
      <c r="D12" s="40" t="s">
        <v>118</v>
      </c>
      <c r="E12" s="149" t="s">
        <v>118</v>
      </c>
      <c r="F12" s="36"/>
      <c r="G12" s="36"/>
      <c r="H12" s="36"/>
      <c r="I12" s="140" t="s">
        <v>118</v>
      </c>
      <c r="J12" s="140" t="s">
        <v>118</v>
      </c>
      <c r="K12" s="36"/>
      <c r="L12" s="36"/>
      <c r="M12" s="36"/>
      <c r="N12" s="36"/>
      <c r="O12" s="140" t="s">
        <v>118</v>
      </c>
      <c r="P12" s="36"/>
      <c r="Q12" s="140"/>
      <c r="R12" s="140"/>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140" t="s">
        <v>118</v>
      </c>
      <c r="CQ12" s="36"/>
      <c r="CR12" s="36"/>
      <c r="CS12" s="36"/>
      <c r="CT12" s="36"/>
      <c r="CU12" s="36"/>
      <c r="CV12" s="36"/>
      <c r="CW12" s="36"/>
      <c r="CX12" s="36"/>
      <c r="CY12" s="36"/>
      <c r="CZ12" s="36"/>
      <c r="DA12" s="36"/>
      <c r="DB12" s="36"/>
      <c r="DC12" s="36"/>
      <c r="DD12" s="36" t="s">
        <v>1275</v>
      </c>
      <c r="DE12" s="36"/>
      <c r="DF12" s="36"/>
      <c r="DG12" s="36"/>
      <c r="DH12" s="36"/>
      <c r="DI12" s="36"/>
      <c r="DJ12" s="140" t="s">
        <v>118</v>
      </c>
      <c r="DK12" s="36"/>
      <c r="DL12" s="36"/>
      <c r="DM12" s="36"/>
      <c r="DN12" s="36"/>
      <c r="DO12" s="36"/>
      <c r="DP12" s="36"/>
      <c r="DQ12" s="36"/>
      <c r="DR12" s="36"/>
      <c r="DS12" s="36"/>
      <c r="DT12" s="36"/>
      <c r="DU12" s="36"/>
      <c r="DV12" s="36"/>
      <c r="DW12" s="36"/>
      <c r="DX12" s="36"/>
      <c r="DY12" s="140" t="s">
        <v>118</v>
      </c>
      <c r="DZ12" s="140" t="s">
        <v>118</v>
      </c>
      <c r="EA12" s="36"/>
      <c r="EB12" s="36"/>
      <c r="EC12" s="140" t="s">
        <v>118</v>
      </c>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t="s">
        <v>1275</v>
      </c>
      <c r="FI12" s="36"/>
      <c r="FJ12" s="36"/>
      <c r="FK12" s="36"/>
      <c r="FL12" s="36"/>
      <c r="FM12" s="36"/>
      <c r="FN12" s="36"/>
      <c r="FO12" s="36"/>
      <c r="FP12" s="36"/>
      <c r="FQ12" s="36"/>
      <c r="FR12" s="36"/>
      <c r="FS12" s="36"/>
      <c r="FT12" s="36"/>
      <c r="FU12" s="36"/>
      <c r="FV12" s="36"/>
      <c r="FW12" s="36"/>
      <c r="FX12" s="36"/>
      <c r="FY12" s="36"/>
      <c r="FZ12" s="36"/>
      <c r="GA12" s="151" t="s">
        <v>1275</v>
      </c>
      <c r="GB12" s="36"/>
      <c r="GC12" s="36"/>
      <c r="GD12" s="36"/>
      <c r="GE12" s="36"/>
      <c r="GF12" s="36"/>
      <c r="GG12" s="36"/>
      <c r="GH12" s="36"/>
      <c r="GI12" s="36"/>
      <c r="GJ12" s="36"/>
      <c r="GK12" s="36"/>
      <c r="GL12" s="36"/>
      <c r="GM12" s="36"/>
      <c r="GN12" s="36" t="s">
        <v>1275</v>
      </c>
      <c r="GO12" s="36"/>
      <c r="GP12" s="36" t="s">
        <v>1276</v>
      </c>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t="s">
        <v>1276</v>
      </c>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t="s">
        <v>1275</v>
      </c>
      <c r="KS12" s="36"/>
      <c r="KT12" s="36" t="s">
        <v>1275</v>
      </c>
      <c r="KU12" s="36" t="s">
        <v>1275</v>
      </c>
      <c r="KV12" s="36"/>
      <c r="KW12" s="36"/>
      <c r="KX12" s="36"/>
      <c r="KY12" s="36"/>
      <c r="KZ12" s="36"/>
      <c r="LA12" s="36" t="s">
        <v>118</v>
      </c>
      <c r="LB12" s="36"/>
      <c r="LC12" s="36" t="s">
        <v>1275</v>
      </c>
      <c r="LD12" s="36" t="s">
        <v>1275</v>
      </c>
      <c r="LE12" s="36"/>
      <c r="LF12" s="36"/>
      <c r="LG12" s="36"/>
      <c r="LH12" s="36"/>
      <c r="LI12" s="36"/>
      <c r="LJ12" s="36"/>
      <c r="LK12" s="36"/>
      <c r="LL12" s="36"/>
      <c r="LM12" s="36"/>
      <c r="LN12" s="36"/>
      <c r="LO12" s="36"/>
      <c r="LP12" s="36"/>
      <c r="LQ12" s="36"/>
      <c r="LR12" s="36"/>
      <c r="LS12" s="36"/>
      <c r="LT12" s="36"/>
      <c r="LU12" s="36" t="s">
        <v>1275</v>
      </c>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140" t="s">
        <v>1275</v>
      </c>
      <c r="MX12" s="36"/>
      <c r="MY12" s="36" t="s">
        <v>1275</v>
      </c>
      <c r="MZ12" s="36"/>
      <c r="NA12" s="36" t="s">
        <v>1276</v>
      </c>
      <c r="NB12" s="138">
        <f t="shared" si="0"/>
        <v>25</v>
      </c>
      <c r="NC12" s="139">
        <v>1</v>
      </c>
      <c r="ND12" s="138">
        <v>1</v>
      </c>
      <c r="NE12" s="138">
        <v>1</v>
      </c>
      <c r="NF12" s="138"/>
      <c r="NG12" s="139">
        <v>1</v>
      </c>
      <c r="NH12" s="138">
        <f t="shared" si="2"/>
        <v>1</v>
      </c>
      <c r="NI12" s="138"/>
      <c r="NJ12" s="139" t="s">
        <v>1278</v>
      </c>
      <c r="NK12" s="139" t="s">
        <v>1278</v>
      </c>
      <c r="NL12" s="139" t="s">
        <v>1278</v>
      </c>
      <c r="NM12" s="138"/>
      <c r="NN12" s="139" t="s">
        <v>1283</v>
      </c>
      <c r="NO12" s="143"/>
      <c r="NP12" s="144" t="s">
        <v>1277</v>
      </c>
      <c r="NQ12" s="143"/>
      <c r="NR12" s="143"/>
      <c r="NS12" s="143"/>
      <c r="NT12" s="144" t="s">
        <v>1277</v>
      </c>
      <c r="NU12" s="143"/>
      <c r="NV12" s="143"/>
      <c r="NW12" s="133">
        <v>1</v>
      </c>
      <c r="NX12" s="133">
        <v>1</v>
      </c>
      <c r="NY12" s="133">
        <v>1</v>
      </c>
      <c r="NZ12" s="133">
        <v>1</v>
      </c>
      <c r="OA12" s="133">
        <v>1</v>
      </c>
      <c r="OB12" s="145">
        <v>1</v>
      </c>
    </row>
    <row r="13" spans="1:544" ht="37.5">
      <c r="A13" s="37" t="s">
        <v>193</v>
      </c>
      <c r="B13" s="40" t="s">
        <v>195</v>
      </c>
      <c r="C13" s="41" t="s">
        <v>197</v>
      </c>
      <c r="D13" s="40" t="s">
        <v>195</v>
      </c>
      <c r="E13" s="153" t="s">
        <v>195</v>
      </c>
      <c r="F13" s="140"/>
      <c r="G13" s="36"/>
      <c r="H13" s="140" t="s">
        <v>195</v>
      </c>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t="s">
        <v>1275</v>
      </c>
      <c r="AW13" s="36" t="s">
        <v>1275</v>
      </c>
      <c r="AX13" s="36" t="s">
        <v>1275</v>
      </c>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140" t="s">
        <v>118</v>
      </c>
      <c r="CQ13" s="36"/>
      <c r="CR13" s="36"/>
      <c r="CS13" s="36"/>
      <c r="CT13" s="36"/>
      <c r="CU13" s="36"/>
      <c r="CV13" s="36"/>
      <c r="CW13" s="36"/>
      <c r="CX13" s="36"/>
      <c r="CY13" s="36"/>
      <c r="CZ13" s="36"/>
      <c r="DA13" s="36"/>
      <c r="DB13" s="36"/>
      <c r="DC13" s="36"/>
      <c r="DD13" s="36" t="s">
        <v>1276</v>
      </c>
      <c r="DE13" s="36"/>
      <c r="DF13" s="36"/>
      <c r="DG13" s="36"/>
      <c r="DH13" s="36"/>
      <c r="DI13" s="36"/>
      <c r="DJ13" s="36"/>
      <c r="DK13" s="36"/>
      <c r="DL13" s="36"/>
      <c r="DM13" s="36"/>
      <c r="DN13" s="36"/>
      <c r="DO13" s="36"/>
      <c r="DP13" s="36"/>
      <c r="DQ13" s="36"/>
      <c r="DR13" s="36"/>
      <c r="DS13" s="36"/>
      <c r="DT13" s="36"/>
      <c r="DU13" s="36"/>
      <c r="DV13" s="36"/>
      <c r="DW13" s="36"/>
      <c r="DX13" s="36"/>
      <c r="DY13" s="140" t="s">
        <v>195</v>
      </c>
      <c r="DZ13" s="140" t="s">
        <v>195</v>
      </c>
      <c r="EA13" s="36"/>
      <c r="EB13" s="36"/>
      <c r="EC13" s="140" t="s">
        <v>195</v>
      </c>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151"/>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c r="KI13" s="36"/>
      <c r="KJ13" s="36"/>
      <c r="KK13" s="36"/>
      <c r="KL13" s="36"/>
      <c r="KM13" s="36"/>
      <c r="KN13" s="36"/>
      <c r="KO13" s="36"/>
      <c r="KP13" s="36"/>
      <c r="KQ13" s="36"/>
      <c r="KR13" s="36"/>
      <c r="KS13" s="36"/>
      <c r="KT13" s="36"/>
      <c r="KU13" s="36"/>
      <c r="KV13" s="36"/>
      <c r="KW13" s="36"/>
      <c r="KX13" s="36"/>
      <c r="KY13" s="36"/>
      <c r="KZ13" s="36"/>
      <c r="LA13" s="36" t="s">
        <v>195</v>
      </c>
      <c r="LB13" s="157" t="s">
        <v>195</v>
      </c>
      <c r="LC13" s="36" t="s">
        <v>1275</v>
      </c>
      <c r="LD13" s="36"/>
      <c r="LE13" s="36"/>
      <c r="LF13" s="36"/>
      <c r="LG13" s="36"/>
      <c r="LH13" s="36"/>
      <c r="LI13" s="36"/>
      <c r="LJ13" s="36"/>
      <c r="LK13" s="36"/>
      <c r="LL13" s="36"/>
      <c r="LM13" s="36"/>
      <c r="LN13" s="36"/>
      <c r="LO13" s="36"/>
      <c r="LP13" s="36"/>
      <c r="LQ13" s="36"/>
      <c r="LR13" s="36"/>
      <c r="LS13" s="36"/>
      <c r="LT13" s="36"/>
      <c r="LU13" s="36" t="s">
        <v>1276</v>
      </c>
      <c r="LV13" s="36" t="s">
        <v>1276</v>
      </c>
      <c r="LW13" s="36" t="s">
        <v>1275</v>
      </c>
      <c r="LX13" s="36"/>
      <c r="LY13" s="36"/>
      <c r="LZ13" s="36"/>
      <c r="MA13" s="36"/>
      <c r="MB13" s="36"/>
      <c r="MC13" s="36"/>
      <c r="MD13" s="36"/>
      <c r="ME13" s="36"/>
      <c r="MF13" s="36"/>
      <c r="MG13" s="36"/>
      <c r="MH13" s="36"/>
      <c r="MI13" s="36"/>
      <c r="MJ13" s="36"/>
      <c r="MK13" s="36"/>
      <c r="ML13" s="36"/>
      <c r="MM13" s="36"/>
      <c r="MN13" s="36"/>
      <c r="MO13" s="36"/>
      <c r="MP13" s="36"/>
      <c r="MQ13" s="36"/>
      <c r="MR13" s="36"/>
      <c r="MS13" s="36"/>
      <c r="MT13" s="36"/>
      <c r="MU13" s="36"/>
      <c r="MV13" s="36"/>
      <c r="MW13" s="140" t="s">
        <v>1276</v>
      </c>
      <c r="MX13" s="36"/>
      <c r="MY13" s="36"/>
      <c r="MZ13" s="36"/>
      <c r="NA13" s="36"/>
      <c r="NB13" s="138">
        <f t="shared" si="0"/>
        <v>17</v>
      </c>
      <c r="NC13" s="139">
        <v>1</v>
      </c>
      <c r="ND13" s="138">
        <v>1</v>
      </c>
      <c r="NE13" s="138">
        <v>1</v>
      </c>
      <c r="NF13" s="138">
        <v>1</v>
      </c>
      <c r="NG13" s="139">
        <v>1</v>
      </c>
      <c r="NH13" s="138">
        <f t="shared" si="2"/>
        <v>1</v>
      </c>
      <c r="NI13" s="138"/>
      <c r="NJ13" s="139" t="s">
        <v>1278</v>
      </c>
      <c r="NK13" s="139" t="s">
        <v>1278</v>
      </c>
      <c r="NL13" s="139" t="s">
        <v>1278</v>
      </c>
      <c r="NM13" s="138"/>
      <c r="NN13" s="139" t="s">
        <v>1283</v>
      </c>
      <c r="NO13" s="143"/>
      <c r="NP13" s="144" t="s">
        <v>1277</v>
      </c>
      <c r="NQ13" s="143"/>
      <c r="NR13" s="143"/>
      <c r="NS13" s="143"/>
      <c r="NT13" s="144" t="s">
        <v>1277</v>
      </c>
      <c r="NU13" s="143"/>
      <c r="NV13" s="143"/>
      <c r="NW13" s="133">
        <v>1</v>
      </c>
      <c r="NX13" s="133">
        <v>1</v>
      </c>
      <c r="NY13" s="133">
        <v>1</v>
      </c>
      <c r="NZ13" s="133">
        <v>1</v>
      </c>
      <c r="OA13" s="133">
        <v>1</v>
      </c>
      <c r="OB13" s="145">
        <v>1</v>
      </c>
    </row>
    <row r="14" spans="1:544" ht="50">
      <c r="A14" s="37" t="s">
        <v>231</v>
      </c>
      <c r="B14" s="40" t="s">
        <v>233</v>
      </c>
      <c r="C14" s="41" t="s">
        <v>236</v>
      </c>
      <c r="D14" s="40" t="s">
        <v>233</v>
      </c>
      <c r="E14" s="153" t="s">
        <v>233</v>
      </c>
      <c r="F14" s="153" t="s">
        <v>233</v>
      </c>
      <c r="G14" s="153" t="s">
        <v>233</v>
      </c>
      <c r="H14" s="153" t="s">
        <v>233</v>
      </c>
      <c r="I14" s="153" t="s">
        <v>233</v>
      </c>
      <c r="J14" s="153" t="s">
        <v>233</v>
      </c>
      <c r="K14" s="153"/>
      <c r="L14" s="153" t="s">
        <v>233</v>
      </c>
      <c r="M14" s="153" t="s">
        <v>233</v>
      </c>
      <c r="N14" s="153" t="s">
        <v>233</v>
      </c>
      <c r="O14" s="153" t="s">
        <v>233</v>
      </c>
      <c r="P14" s="154"/>
      <c r="Q14" s="158"/>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9" t="s">
        <v>1275</v>
      </c>
      <c r="AV14" s="159" t="s">
        <v>1275</v>
      </c>
      <c r="AW14" s="159" t="s">
        <v>1275</v>
      </c>
      <c r="AX14" s="159" t="s">
        <v>1275</v>
      </c>
      <c r="AY14" s="154"/>
      <c r="AZ14" s="154"/>
      <c r="BA14" s="154"/>
      <c r="BB14" s="154"/>
      <c r="BC14" s="154"/>
      <c r="BD14" s="154"/>
      <c r="BE14" s="154"/>
      <c r="BF14" s="154"/>
      <c r="BG14" s="154"/>
      <c r="BH14" s="154"/>
      <c r="BI14" s="154"/>
      <c r="BJ14" s="154"/>
      <c r="BK14" s="154"/>
      <c r="BL14" s="154"/>
      <c r="BM14" s="154"/>
      <c r="BN14" s="155"/>
      <c r="BO14" s="155"/>
      <c r="BP14" s="155"/>
      <c r="BQ14" s="155"/>
      <c r="BR14" s="155"/>
      <c r="BS14" s="155"/>
      <c r="BT14" s="155"/>
      <c r="BU14" s="155"/>
      <c r="BV14" s="155"/>
      <c r="BW14" s="155"/>
      <c r="BX14" s="155"/>
      <c r="BY14" s="154"/>
      <c r="BZ14" s="154"/>
      <c r="CA14" s="155"/>
      <c r="CB14" s="155"/>
      <c r="CC14" s="155"/>
      <c r="CD14" s="155"/>
      <c r="CE14" s="155"/>
      <c r="CF14" s="155"/>
      <c r="CG14" s="155"/>
      <c r="CH14" s="155"/>
      <c r="CI14" s="154"/>
      <c r="CJ14" s="155"/>
      <c r="CK14" s="154"/>
      <c r="CL14" s="154"/>
      <c r="CM14" s="154"/>
      <c r="CN14" s="154"/>
      <c r="CO14" s="154"/>
      <c r="CP14" s="140" t="s">
        <v>118</v>
      </c>
      <c r="CQ14" s="154"/>
      <c r="CR14" s="154"/>
      <c r="CS14" s="154"/>
      <c r="CT14" s="154"/>
      <c r="CU14" s="154"/>
      <c r="CV14" s="154"/>
      <c r="CW14" s="154"/>
      <c r="CX14" s="154"/>
      <c r="CY14" s="154"/>
      <c r="CZ14" s="154"/>
      <c r="DA14" s="154"/>
      <c r="DB14" s="154"/>
      <c r="DC14" s="154"/>
      <c r="DD14" s="159" t="s">
        <v>1275</v>
      </c>
      <c r="DE14" s="154"/>
      <c r="DF14" s="154"/>
      <c r="DG14" s="159" t="s">
        <v>1275</v>
      </c>
      <c r="DH14" s="159" t="s">
        <v>1275</v>
      </c>
      <c r="DI14" s="159" t="s">
        <v>1275</v>
      </c>
      <c r="DJ14" s="159" t="s">
        <v>1275</v>
      </c>
      <c r="DK14" s="154"/>
      <c r="DL14" s="154"/>
      <c r="DM14" s="154"/>
      <c r="DN14" s="154"/>
      <c r="DO14" s="154"/>
      <c r="DP14" s="154"/>
      <c r="DQ14" s="154"/>
      <c r="DR14" s="154"/>
      <c r="DS14" s="154"/>
      <c r="DT14" s="154"/>
      <c r="DU14" s="154"/>
      <c r="DV14" s="154"/>
      <c r="DW14" s="154"/>
      <c r="DX14" s="154"/>
      <c r="DY14" s="156" t="s">
        <v>233</v>
      </c>
      <c r="DZ14" s="156" t="s">
        <v>233</v>
      </c>
      <c r="EA14" s="154"/>
      <c r="EB14" s="154"/>
      <c r="EC14" s="140" t="s">
        <v>233</v>
      </c>
      <c r="ED14" s="154"/>
      <c r="EE14" s="154"/>
      <c r="EF14" s="154"/>
      <c r="EG14" s="154"/>
      <c r="EH14" s="154"/>
      <c r="EI14" s="154"/>
      <c r="EJ14" s="154"/>
      <c r="EK14" s="154"/>
      <c r="EL14" s="154"/>
      <c r="EM14" s="154"/>
      <c r="EN14" s="154"/>
      <c r="EO14" s="154"/>
      <c r="EP14" s="159" t="s">
        <v>1275</v>
      </c>
      <c r="EQ14" s="159" t="s">
        <v>1275</v>
      </c>
      <c r="ER14" s="154"/>
      <c r="ES14" s="154"/>
      <c r="ET14" s="154"/>
      <c r="EU14" s="154"/>
      <c r="EV14" s="154"/>
      <c r="EW14" s="154"/>
      <c r="EX14" s="154"/>
      <c r="EY14" s="160" t="s">
        <v>1276</v>
      </c>
      <c r="EZ14" s="154"/>
      <c r="FA14" s="154"/>
      <c r="FB14" s="154"/>
      <c r="FC14" s="154"/>
      <c r="FD14" s="154"/>
      <c r="FE14" s="159" t="s">
        <v>1275</v>
      </c>
      <c r="FF14" s="160" t="s">
        <v>1276</v>
      </c>
      <c r="FG14" s="160" t="s">
        <v>1276</v>
      </c>
      <c r="FH14" s="160" t="s">
        <v>1276</v>
      </c>
      <c r="FI14" s="154"/>
      <c r="FJ14" s="154"/>
      <c r="FK14" s="154"/>
      <c r="FL14" s="154"/>
      <c r="FM14" s="154"/>
      <c r="FN14" s="154"/>
      <c r="FO14" s="154"/>
      <c r="FP14" s="154"/>
      <c r="FQ14" s="154"/>
      <c r="FR14" s="154"/>
      <c r="FS14" s="154"/>
      <c r="FT14" s="154"/>
      <c r="FU14" s="154"/>
      <c r="FV14" s="159" t="s">
        <v>1275</v>
      </c>
      <c r="FW14" s="154"/>
      <c r="FX14" s="154"/>
      <c r="FY14" s="154"/>
      <c r="FZ14" s="154"/>
      <c r="GA14" s="161" t="s">
        <v>233</v>
      </c>
      <c r="GB14" s="154"/>
      <c r="GC14" s="154"/>
      <c r="GD14" s="154"/>
      <c r="GE14" s="154"/>
      <c r="GF14" s="154"/>
      <c r="GG14" s="154"/>
      <c r="GH14" s="154"/>
      <c r="GI14" s="154"/>
      <c r="GJ14" s="154"/>
      <c r="GK14" s="154"/>
      <c r="GL14" s="154"/>
      <c r="GM14" s="154"/>
      <c r="GN14" s="154"/>
      <c r="GO14" s="154"/>
      <c r="GP14" s="159" t="s">
        <v>1275</v>
      </c>
      <c r="GQ14" s="154"/>
      <c r="GR14" s="154"/>
      <c r="GS14" s="154"/>
      <c r="GT14" s="154"/>
      <c r="GU14" s="154"/>
      <c r="GV14" s="154"/>
      <c r="GW14" s="154"/>
      <c r="GX14" s="154"/>
      <c r="GY14" s="154"/>
      <c r="GZ14" s="154"/>
      <c r="HA14" s="154"/>
      <c r="HB14" s="154"/>
      <c r="HC14" s="154"/>
      <c r="HD14" s="154"/>
      <c r="HE14" s="154"/>
      <c r="HF14" s="154"/>
      <c r="HG14" s="154"/>
      <c r="HH14" s="154"/>
      <c r="HI14" s="154"/>
      <c r="HJ14" s="154"/>
      <c r="HK14" s="154"/>
      <c r="HL14" s="154"/>
      <c r="HM14" s="160" t="s">
        <v>1276</v>
      </c>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4"/>
      <c r="IL14" s="154"/>
      <c r="IM14" s="154"/>
      <c r="IN14" s="154"/>
      <c r="IO14" s="154"/>
      <c r="IP14" s="154"/>
      <c r="IQ14" s="154"/>
      <c r="IR14" s="154"/>
      <c r="IS14" s="154"/>
      <c r="IT14" s="154"/>
      <c r="IU14" s="154"/>
      <c r="IV14" s="154"/>
      <c r="IW14" s="154"/>
      <c r="IX14" s="154"/>
      <c r="IY14" s="154"/>
      <c r="IZ14" s="154"/>
      <c r="JA14" s="154"/>
      <c r="JB14" s="154"/>
      <c r="JC14" s="154"/>
      <c r="JD14" s="154"/>
      <c r="JE14" s="154"/>
      <c r="JF14" s="154"/>
      <c r="JG14" s="154"/>
      <c r="JH14" s="159" t="s">
        <v>1275</v>
      </c>
      <c r="JI14" s="154"/>
      <c r="JJ14" s="154"/>
      <c r="JK14" s="154"/>
      <c r="JL14" s="154"/>
      <c r="JM14" s="154"/>
      <c r="JN14" s="154"/>
      <c r="JO14" s="154"/>
      <c r="JP14" s="154"/>
      <c r="JQ14" s="154"/>
      <c r="JR14" s="154"/>
      <c r="JS14" s="154"/>
      <c r="JT14" s="154"/>
      <c r="JU14" s="154"/>
      <c r="JV14" s="154"/>
      <c r="JW14" s="154"/>
      <c r="JX14" s="154"/>
      <c r="JY14" s="154"/>
      <c r="JZ14" s="154"/>
      <c r="KA14" s="154"/>
      <c r="KB14" s="154"/>
      <c r="KC14" s="154"/>
      <c r="KD14" s="154"/>
      <c r="KE14" s="154"/>
      <c r="KF14" s="154"/>
      <c r="KG14" s="154"/>
      <c r="KH14" s="154"/>
      <c r="KI14" s="154"/>
      <c r="KJ14" s="154"/>
      <c r="KK14" s="154"/>
      <c r="KL14" s="154"/>
      <c r="KM14" s="154"/>
      <c r="KN14" s="154"/>
      <c r="KO14" s="154"/>
      <c r="KP14" s="154"/>
      <c r="KQ14" s="154"/>
      <c r="KR14" s="154"/>
      <c r="KS14" s="154"/>
      <c r="KT14" s="154"/>
      <c r="KU14" s="154"/>
      <c r="KV14" s="154"/>
      <c r="KW14" s="154"/>
      <c r="KX14" s="154"/>
      <c r="KY14" s="154"/>
      <c r="KZ14" s="154"/>
      <c r="LA14" s="159" t="s">
        <v>1275</v>
      </c>
      <c r="LB14" s="160" t="s">
        <v>1276</v>
      </c>
      <c r="LC14" s="160" t="s">
        <v>1276</v>
      </c>
      <c r="LD14" s="159" t="s">
        <v>1275</v>
      </c>
      <c r="LE14" s="159" t="s">
        <v>1275</v>
      </c>
      <c r="LF14" s="158" t="s">
        <v>233</v>
      </c>
      <c r="LG14" s="159" t="s">
        <v>1275</v>
      </c>
      <c r="LH14" s="154"/>
      <c r="LI14" s="154"/>
      <c r="LJ14" s="154"/>
      <c r="LK14" s="154"/>
      <c r="LL14" s="154"/>
      <c r="LM14" s="154"/>
      <c r="LN14" s="154"/>
      <c r="LO14" s="159" t="s">
        <v>1275</v>
      </c>
      <c r="LP14" s="154"/>
      <c r="LQ14" s="159" t="s">
        <v>1275</v>
      </c>
      <c r="LR14" s="160" t="s">
        <v>1276</v>
      </c>
      <c r="LS14" s="154"/>
      <c r="LT14" s="154"/>
      <c r="LU14" s="159" t="s">
        <v>1275</v>
      </c>
      <c r="LV14" s="159" t="s">
        <v>1275</v>
      </c>
      <c r="LW14" s="154"/>
      <c r="LX14" s="154"/>
      <c r="LY14" s="154"/>
      <c r="LZ14" s="154"/>
      <c r="MA14" s="154"/>
      <c r="MB14" s="154"/>
      <c r="MC14" s="154"/>
      <c r="MD14" s="154"/>
      <c r="ME14" s="154"/>
      <c r="MF14" s="154"/>
      <c r="MG14" s="154"/>
      <c r="MH14" s="154"/>
      <c r="MI14" s="154"/>
      <c r="MJ14" s="154"/>
      <c r="MK14" s="154"/>
      <c r="ML14" s="154"/>
      <c r="MM14" s="154"/>
      <c r="MN14" s="154"/>
      <c r="MO14" s="154"/>
      <c r="MP14" s="154"/>
      <c r="MQ14" s="154"/>
      <c r="MR14" s="154"/>
      <c r="MS14" s="154"/>
      <c r="MT14" s="154"/>
      <c r="MU14" s="154"/>
      <c r="MV14" s="154"/>
      <c r="MW14" s="162"/>
      <c r="MX14" s="162"/>
      <c r="MY14" s="162"/>
      <c r="MZ14" s="162"/>
      <c r="NA14" s="162"/>
      <c r="NB14" s="163">
        <v>42</v>
      </c>
      <c r="NC14" s="164">
        <v>1</v>
      </c>
      <c r="ND14" s="138">
        <v>1</v>
      </c>
      <c r="NE14" s="138">
        <v>1</v>
      </c>
      <c r="NF14" s="138">
        <v>1</v>
      </c>
      <c r="NG14" s="139">
        <v>1</v>
      </c>
      <c r="NH14" s="138">
        <f t="shared" si="2"/>
        <v>1</v>
      </c>
      <c r="NI14" s="164"/>
      <c r="NJ14" s="139" t="s">
        <v>1278</v>
      </c>
      <c r="NK14" s="139" t="s">
        <v>1278</v>
      </c>
      <c r="NL14" s="164" t="s">
        <v>1278</v>
      </c>
      <c r="NM14" s="164"/>
      <c r="NN14" s="164" t="s">
        <v>1283</v>
      </c>
      <c r="NO14" s="165"/>
      <c r="NP14" s="144" t="s">
        <v>1277</v>
      </c>
      <c r="NQ14" s="165"/>
      <c r="NR14" s="165"/>
      <c r="NS14" s="165"/>
      <c r="NT14" s="144" t="s">
        <v>1277</v>
      </c>
      <c r="NU14" s="143"/>
      <c r="NV14" s="143"/>
      <c r="NW14" s="133">
        <v>1</v>
      </c>
      <c r="NX14" s="133">
        <v>1</v>
      </c>
      <c r="NY14" s="133">
        <v>1</v>
      </c>
      <c r="NZ14" s="133">
        <v>1</v>
      </c>
      <c r="OA14" s="133">
        <v>1</v>
      </c>
      <c r="OB14" s="145">
        <v>1</v>
      </c>
      <c r="OC14" s="166"/>
      <c r="OD14" s="166"/>
      <c r="OE14" s="166"/>
      <c r="OF14" s="166"/>
      <c r="OG14" s="166"/>
      <c r="OH14" s="166"/>
      <c r="OI14" s="166"/>
      <c r="OJ14" s="166"/>
      <c r="OK14" s="166"/>
      <c r="OL14" s="166"/>
      <c r="OM14" s="166"/>
      <c r="ON14" s="166"/>
      <c r="OO14" s="166"/>
      <c r="OP14" s="166"/>
      <c r="OQ14" s="166"/>
      <c r="OR14" s="166"/>
      <c r="OS14" s="166"/>
      <c r="OT14" s="166"/>
      <c r="OU14" s="166"/>
      <c r="OV14" s="166"/>
      <c r="OW14" s="166"/>
      <c r="OX14" s="166"/>
      <c r="OY14" s="166"/>
      <c r="OZ14" s="166"/>
      <c r="PA14" s="166"/>
      <c r="PB14" s="166"/>
      <c r="PC14" s="166"/>
      <c r="PD14" s="166"/>
      <c r="PE14" s="166"/>
      <c r="PF14" s="166"/>
      <c r="PG14" s="166"/>
      <c r="PH14" s="166"/>
      <c r="PI14" s="166"/>
      <c r="PJ14" s="166"/>
      <c r="PK14" s="166"/>
      <c r="PL14" s="166"/>
      <c r="PM14" s="166"/>
      <c r="PN14" s="166"/>
      <c r="PO14" s="166"/>
      <c r="PP14" s="166"/>
      <c r="PQ14" s="166"/>
      <c r="PR14" s="166"/>
      <c r="PS14" s="166"/>
      <c r="PT14" s="166"/>
      <c r="PU14" s="166"/>
      <c r="PV14" s="166"/>
      <c r="PW14" s="166"/>
      <c r="PX14" s="166"/>
      <c r="PY14" s="166"/>
      <c r="PZ14" s="166"/>
      <c r="QA14" s="166"/>
      <c r="QB14" s="166"/>
      <c r="QC14" s="166"/>
      <c r="QD14" s="166"/>
      <c r="QE14" s="166"/>
      <c r="QF14" s="166"/>
      <c r="QG14" s="166"/>
      <c r="QH14" s="166"/>
      <c r="QI14" s="166"/>
      <c r="QJ14" s="166"/>
      <c r="QK14" s="166"/>
      <c r="QL14" s="166"/>
      <c r="QM14" s="166"/>
      <c r="QN14" s="166"/>
      <c r="QO14" s="166"/>
      <c r="QP14" s="166"/>
      <c r="QQ14" s="166"/>
      <c r="QR14" s="166"/>
      <c r="QS14" s="166"/>
      <c r="QT14" s="166"/>
      <c r="QU14" s="166"/>
      <c r="QV14" s="166"/>
      <c r="QW14" s="166"/>
      <c r="QX14" s="166"/>
      <c r="QY14" s="166"/>
      <c r="QZ14" s="166"/>
      <c r="RA14" s="166"/>
      <c r="RB14" s="166"/>
      <c r="RC14" s="166"/>
      <c r="RD14" s="166"/>
      <c r="RE14" s="166"/>
      <c r="RF14" s="166"/>
      <c r="RG14" s="166"/>
      <c r="RH14" s="166"/>
      <c r="RI14" s="166"/>
      <c r="RJ14" s="166"/>
      <c r="RK14" s="166"/>
      <c r="RL14" s="166"/>
      <c r="RM14" s="166"/>
      <c r="RN14" s="166"/>
      <c r="RO14" s="166"/>
      <c r="RP14" s="166"/>
      <c r="RQ14" s="166"/>
      <c r="RR14" s="166"/>
      <c r="RS14" s="166"/>
      <c r="RT14" s="166"/>
      <c r="RU14" s="166"/>
      <c r="RV14" s="166"/>
      <c r="RW14" s="166"/>
      <c r="RX14" s="166"/>
      <c r="RY14" s="166"/>
      <c r="RZ14" s="166"/>
      <c r="SA14" s="166"/>
      <c r="SB14" s="166"/>
      <c r="SC14" s="166"/>
      <c r="SD14" s="166"/>
      <c r="SE14" s="166"/>
      <c r="SF14" s="166"/>
      <c r="SG14" s="166"/>
      <c r="SH14" s="166"/>
      <c r="SI14" s="166"/>
      <c r="SJ14" s="166"/>
      <c r="SK14" s="166"/>
      <c r="SL14" s="166"/>
      <c r="SM14" s="166"/>
      <c r="SN14" s="166"/>
      <c r="SO14" s="166"/>
      <c r="SP14" s="166"/>
      <c r="SQ14" s="166"/>
      <c r="SR14" s="166"/>
      <c r="SS14" s="166"/>
      <c r="ST14" s="166"/>
      <c r="SU14" s="166"/>
      <c r="SV14" s="166"/>
      <c r="SW14" s="166"/>
      <c r="SX14" s="166"/>
      <c r="SY14" s="166"/>
      <c r="SZ14" s="166"/>
      <c r="TA14" s="166"/>
      <c r="TB14" s="166"/>
      <c r="TC14" s="166"/>
      <c r="TD14" s="166"/>
      <c r="TE14" s="166"/>
      <c r="TF14" s="166"/>
      <c r="TG14" s="166"/>
      <c r="TH14" s="166"/>
      <c r="TI14" s="166"/>
      <c r="TJ14" s="166"/>
      <c r="TK14" s="166"/>
      <c r="TL14" s="166"/>
      <c r="TM14" s="166"/>
      <c r="TN14" s="166"/>
      <c r="TO14" s="166"/>
      <c r="TP14" s="166"/>
      <c r="TQ14" s="166"/>
      <c r="TR14" s="166"/>
      <c r="TS14" s="166"/>
      <c r="TT14" s="166"/>
      <c r="TU14" s="166"/>
      <c r="TV14" s="166"/>
      <c r="TW14" s="166"/>
      <c r="TX14" s="166"/>
    </row>
    <row r="15" spans="1:544" ht="150">
      <c r="A15" s="42" t="s">
        <v>264</v>
      </c>
      <c r="B15" s="44" t="s">
        <v>273</v>
      </c>
      <c r="C15" s="41" t="s">
        <v>274</v>
      </c>
      <c r="D15" s="44" t="s">
        <v>273</v>
      </c>
      <c r="E15" s="153"/>
      <c r="F15" s="153" t="s">
        <v>1280</v>
      </c>
      <c r="G15" s="153" t="s">
        <v>1280</v>
      </c>
      <c r="H15" s="153" t="s">
        <v>273</v>
      </c>
      <c r="I15" s="153" t="s">
        <v>273</v>
      </c>
      <c r="J15" s="153" t="s">
        <v>273</v>
      </c>
      <c r="K15" s="153" t="s">
        <v>273</v>
      </c>
      <c r="L15" s="158" t="s">
        <v>1280</v>
      </c>
      <c r="M15" s="167" t="s">
        <v>1280</v>
      </c>
      <c r="N15" s="154"/>
      <c r="O15" s="167" t="s">
        <v>1280</v>
      </c>
      <c r="P15" s="154"/>
      <c r="Q15" s="154"/>
      <c r="R15" s="154"/>
      <c r="S15" s="154"/>
      <c r="T15" s="154"/>
      <c r="U15" s="154"/>
      <c r="V15" s="153" t="s">
        <v>273</v>
      </c>
      <c r="W15" s="154"/>
      <c r="X15" s="154"/>
      <c r="Y15" s="155"/>
      <c r="Z15" s="155"/>
      <c r="AA15" s="155"/>
      <c r="AB15" s="155"/>
      <c r="AC15" s="154"/>
      <c r="AD15" s="154"/>
      <c r="AE15" s="154"/>
      <c r="AF15" s="154"/>
      <c r="AG15" s="154"/>
      <c r="AH15" s="154"/>
      <c r="AI15" s="154"/>
      <c r="AJ15" s="154"/>
      <c r="AK15" s="154"/>
      <c r="AL15" s="154"/>
      <c r="AM15" s="154"/>
      <c r="AN15" s="154"/>
      <c r="AO15" s="154"/>
      <c r="AP15" s="154"/>
      <c r="AQ15" s="154"/>
      <c r="AR15" s="154"/>
      <c r="AS15" s="154"/>
      <c r="AT15" s="154"/>
      <c r="AU15" s="154"/>
      <c r="AV15" s="155"/>
      <c r="AW15" s="155"/>
      <c r="AX15" s="155"/>
      <c r="AY15" s="155"/>
      <c r="AZ15" s="155"/>
      <c r="BA15" s="155"/>
      <c r="BB15" s="155"/>
      <c r="BC15" s="155"/>
      <c r="BD15" s="155"/>
      <c r="BE15" s="155"/>
      <c r="BF15" s="155"/>
      <c r="BG15" s="155"/>
      <c r="BH15" s="155"/>
      <c r="BI15" s="155"/>
      <c r="BJ15" s="155"/>
      <c r="BK15" s="155"/>
      <c r="BL15" s="155"/>
      <c r="BM15" s="154"/>
      <c r="BN15" s="155"/>
      <c r="BO15" s="155"/>
      <c r="BP15" s="155"/>
      <c r="BQ15" s="155"/>
      <c r="BR15" s="155"/>
      <c r="BS15" s="155"/>
      <c r="BT15" s="155"/>
      <c r="BU15" s="155"/>
      <c r="BV15" s="155"/>
      <c r="BW15" s="155"/>
      <c r="BX15" s="155"/>
      <c r="BY15" s="154"/>
      <c r="BZ15" s="154"/>
      <c r="CA15" s="154"/>
      <c r="CB15" s="154"/>
      <c r="CC15" s="154"/>
      <c r="CD15" s="154"/>
      <c r="CE15" s="154"/>
      <c r="CF15" s="154"/>
      <c r="CG15" s="154"/>
      <c r="CH15" s="154"/>
      <c r="CI15" s="154"/>
      <c r="CJ15" s="158" t="s">
        <v>1276</v>
      </c>
      <c r="CK15" s="154"/>
      <c r="CL15" s="155"/>
      <c r="CM15" s="155"/>
      <c r="CN15" s="155"/>
      <c r="CO15" s="155"/>
      <c r="CP15" s="149"/>
      <c r="CQ15" s="155"/>
      <c r="CR15" s="155"/>
      <c r="CS15" s="155"/>
      <c r="CT15" s="155"/>
      <c r="CU15" s="155"/>
      <c r="CV15" s="155"/>
      <c r="CW15" s="155"/>
      <c r="CX15" s="155"/>
      <c r="CY15" s="155"/>
      <c r="CZ15" s="155"/>
      <c r="DA15" s="155"/>
      <c r="DB15" s="155"/>
      <c r="DC15" s="155"/>
      <c r="DD15" s="155"/>
      <c r="DE15" s="155"/>
      <c r="DF15" s="155"/>
      <c r="DG15" s="155"/>
      <c r="DH15" s="155"/>
      <c r="DI15" s="155"/>
      <c r="DJ15" s="155"/>
      <c r="DK15" s="155"/>
      <c r="DL15" s="155"/>
      <c r="DM15" s="155"/>
      <c r="DN15" s="155"/>
      <c r="DO15" s="155"/>
      <c r="DP15" s="155"/>
      <c r="DQ15" s="155"/>
      <c r="DR15" s="155"/>
      <c r="DS15" s="155"/>
      <c r="DT15" s="155"/>
      <c r="DU15" s="155"/>
      <c r="DV15" s="155"/>
      <c r="DW15" s="155"/>
      <c r="DX15" s="155"/>
      <c r="DY15" s="149" t="s">
        <v>273</v>
      </c>
      <c r="DZ15" s="149" t="s">
        <v>273</v>
      </c>
      <c r="EA15" s="155"/>
      <c r="EB15" s="155"/>
      <c r="EC15" s="149" t="s">
        <v>273</v>
      </c>
      <c r="ED15" s="155"/>
      <c r="EE15" s="155"/>
      <c r="EF15" s="155"/>
      <c r="EG15" s="155"/>
      <c r="EH15" s="155"/>
      <c r="EI15" s="155"/>
      <c r="EJ15" s="155"/>
      <c r="EK15" s="155"/>
      <c r="EL15" s="155"/>
      <c r="EM15" s="155"/>
      <c r="EN15" s="155"/>
      <c r="EO15" s="155"/>
      <c r="EP15" s="155"/>
      <c r="EQ15" s="155"/>
      <c r="ER15" s="155"/>
      <c r="ES15" s="155"/>
      <c r="ET15" s="155"/>
      <c r="EU15" s="155"/>
      <c r="EV15" s="155"/>
      <c r="EW15" s="155"/>
      <c r="EX15" s="155"/>
      <c r="EY15" s="155"/>
      <c r="EZ15" s="155"/>
      <c r="FA15" s="155"/>
      <c r="FB15" s="155"/>
      <c r="FC15" s="155"/>
      <c r="FD15" s="155"/>
      <c r="FE15" s="155"/>
      <c r="FF15" s="154"/>
      <c r="FG15" s="154"/>
      <c r="FH15" s="159" t="s">
        <v>1275</v>
      </c>
      <c r="FI15" s="154"/>
      <c r="FJ15" s="154"/>
      <c r="FK15" s="154"/>
      <c r="FL15" s="154"/>
      <c r="FM15" s="154"/>
      <c r="FN15" s="154"/>
      <c r="FO15" s="154"/>
      <c r="FP15" s="154"/>
      <c r="FQ15" s="154"/>
      <c r="FR15" s="154"/>
      <c r="FS15" s="154"/>
      <c r="FT15" s="154"/>
      <c r="FU15" s="154"/>
      <c r="FV15" s="154"/>
      <c r="FW15" s="154"/>
      <c r="FX15" s="154"/>
      <c r="FY15" s="154"/>
      <c r="FZ15" s="154"/>
      <c r="GA15" s="151" t="s">
        <v>1275</v>
      </c>
      <c r="GB15" s="155"/>
      <c r="GC15" s="155"/>
      <c r="GD15" s="154"/>
      <c r="GE15" s="151" t="s">
        <v>1275</v>
      </c>
      <c r="GF15" s="151" t="s">
        <v>1275</v>
      </c>
      <c r="GG15" s="154"/>
      <c r="GH15" s="154"/>
      <c r="GI15" s="154"/>
      <c r="GJ15" s="154"/>
      <c r="GK15" s="154"/>
      <c r="GL15" s="154"/>
      <c r="GM15" s="159" t="s">
        <v>1275</v>
      </c>
      <c r="GN15" s="154"/>
      <c r="GO15" s="154"/>
      <c r="GP15" s="154"/>
      <c r="GQ15" s="154"/>
      <c r="GR15" s="154"/>
      <c r="GS15" s="154"/>
      <c r="GT15" s="154"/>
      <c r="GU15" s="154"/>
      <c r="GV15" s="154"/>
      <c r="GW15" s="154"/>
      <c r="GX15" s="154"/>
      <c r="GY15" s="154"/>
      <c r="GZ15" s="154"/>
      <c r="HA15" s="154"/>
      <c r="HB15" s="154"/>
      <c r="HC15" s="154"/>
      <c r="HD15" s="154"/>
      <c r="HE15" s="155"/>
      <c r="HF15" s="155"/>
      <c r="HG15" s="155"/>
      <c r="HH15" s="160" t="s">
        <v>1276</v>
      </c>
      <c r="HI15" s="159" t="s">
        <v>1275</v>
      </c>
      <c r="HJ15" s="155"/>
      <c r="HK15" s="155"/>
      <c r="HL15" s="155"/>
      <c r="HM15" s="155"/>
      <c r="HN15" s="155"/>
      <c r="HO15" s="155"/>
      <c r="HP15" s="155"/>
      <c r="HQ15" s="155"/>
      <c r="HR15" s="155"/>
      <c r="HS15" s="155"/>
      <c r="HT15" s="154"/>
      <c r="HU15" s="154"/>
      <c r="HV15" s="155"/>
      <c r="HW15" s="155"/>
      <c r="HX15" s="155"/>
      <c r="HY15" s="155"/>
      <c r="HZ15" s="155"/>
      <c r="IA15" s="155"/>
      <c r="IB15" s="154"/>
      <c r="IC15" s="154"/>
      <c r="ID15" s="154"/>
      <c r="IE15" s="154"/>
      <c r="IF15" s="154"/>
      <c r="IG15" s="154"/>
      <c r="IH15" s="154"/>
      <c r="II15" s="154"/>
      <c r="IJ15" s="154"/>
      <c r="IK15" s="154"/>
      <c r="IL15" s="154"/>
      <c r="IM15" s="154"/>
      <c r="IN15" s="154"/>
      <c r="IO15" s="154"/>
      <c r="IP15" s="154"/>
      <c r="IQ15" s="154"/>
      <c r="IR15" s="154"/>
      <c r="IS15" s="154"/>
      <c r="IT15" s="154"/>
      <c r="IU15" s="154"/>
      <c r="IV15" s="159" t="s">
        <v>1275</v>
      </c>
      <c r="IW15" s="159" t="s">
        <v>1275</v>
      </c>
      <c r="IX15" s="155"/>
      <c r="IY15" s="155"/>
      <c r="IZ15" s="155"/>
      <c r="JA15" s="155"/>
      <c r="JB15" s="155"/>
      <c r="JC15" s="155"/>
      <c r="JD15" s="155"/>
      <c r="JE15" s="155"/>
      <c r="JF15" s="155"/>
      <c r="JG15" s="155"/>
      <c r="JH15" s="155"/>
      <c r="JI15" s="154"/>
      <c r="JJ15" s="154"/>
      <c r="JK15" s="154"/>
      <c r="JL15" s="154"/>
      <c r="JM15" s="154"/>
      <c r="JN15" s="159" t="s">
        <v>1275</v>
      </c>
      <c r="JO15" s="159" t="s">
        <v>1275</v>
      </c>
      <c r="JP15" s="159" t="s">
        <v>1275</v>
      </c>
      <c r="JQ15" s="154"/>
      <c r="JR15" s="154"/>
      <c r="JS15" s="154"/>
      <c r="JT15" s="154"/>
      <c r="JU15" s="154"/>
      <c r="JV15" s="154"/>
      <c r="JW15" s="154"/>
      <c r="JX15" s="154"/>
      <c r="JY15" s="154"/>
      <c r="JZ15" s="154"/>
      <c r="KA15" s="154"/>
      <c r="KB15" s="154"/>
      <c r="KC15" s="154"/>
      <c r="KD15" s="154"/>
      <c r="KE15" s="154"/>
      <c r="KF15" s="154"/>
      <c r="KG15" s="154"/>
      <c r="KH15" s="154"/>
      <c r="KI15" s="154"/>
      <c r="KJ15" s="154"/>
      <c r="KK15" s="154"/>
      <c r="KL15" s="154"/>
      <c r="KM15" s="154"/>
      <c r="KN15" s="154"/>
      <c r="KO15" s="154"/>
      <c r="KP15" s="154"/>
      <c r="KQ15" s="154"/>
      <c r="KR15" s="154"/>
      <c r="KS15" s="154"/>
      <c r="KT15" s="154"/>
      <c r="KU15" s="159" t="s">
        <v>1275</v>
      </c>
      <c r="KV15" s="154"/>
      <c r="KW15" s="154"/>
      <c r="KX15" s="154"/>
      <c r="KY15" s="154"/>
      <c r="KZ15" s="154"/>
      <c r="LA15" s="154"/>
      <c r="LB15" s="154"/>
      <c r="LC15" s="154"/>
      <c r="LD15" s="154"/>
      <c r="LE15" s="154"/>
      <c r="LF15" s="154"/>
      <c r="LG15" s="154"/>
      <c r="LH15" s="154"/>
      <c r="LI15" s="154"/>
      <c r="LJ15" s="154"/>
      <c r="LK15" s="154"/>
      <c r="LL15" s="154"/>
      <c r="LM15" s="154"/>
      <c r="LN15" s="154"/>
      <c r="LO15" s="154"/>
      <c r="LP15" s="159" t="s">
        <v>1275</v>
      </c>
      <c r="LQ15" s="159" t="s">
        <v>1275</v>
      </c>
      <c r="LR15" s="154"/>
      <c r="LS15" s="158" t="s">
        <v>273</v>
      </c>
      <c r="LT15" s="158" t="s">
        <v>273</v>
      </c>
      <c r="LU15" s="154"/>
      <c r="LV15" s="154"/>
      <c r="LW15" s="154"/>
      <c r="LX15" s="154"/>
      <c r="LY15" s="154"/>
      <c r="LZ15" s="154"/>
      <c r="MA15" s="154"/>
      <c r="MB15" s="154"/>
      <c r="MC15" s="154"/>
      <c r="MD15" s="154"/>
      <c r="ME15" s="154"/>
      <c r="MF15" s="154"/>
      <c r="MG15" s="154"/>
      <c r="MH15" s="154"/>
      <c r="MI15" s="154"/>
      <c r="MJ15" s="154"/>
      <c r="MK15" s="154"/>
      <c r="ML15" s="154"/>
      <c r="MM15" s="154"/>
      <c r="MN15" s="154"/>
      <c r="MO15" s="154"/>
      <c r="MP15" s="154"/>
      <c r="MQ15" s="154"/>
      <c r="MR15" s="154"/>
      <c r="MS15" s="154"/>
      <c r="MT15" s="154"/>
      <c r="MU15" s="154"/>
      <c r="MV15" s="154"/>
      <c r="MW15" s="162"/>
      <c r="MX15" s="154"/>
      <c r="MY15" s="162"/>
      <c r="MZ15" s="162"/>
      <c r="NA15" s="154"/>
      <c r="NB15" s="163">
        <v>17</v>
      </c>
      <c r="NC15" s="164">
        <v>1</v>
      </c>
      <c r="ND15" s="138">
        <v>1</v>
      </c>
      <c r="NE15" s="138">
        <v>1</v>
      </c>
      <c r="NF15" s="138">
        <v>1</v>
      </c>
      <c r="NG15" s="138">
        <f t="shared" ref="NG15:NG17" si="3">IF(OR(NJ15="CSP", NJ15="BOTH"),1,0)</f>
        <v>1</v>
      </c>
      <c r="NH15" s="138">
        <f t="shared" si="2"/>
        <v>1</v>
      </c>
      <c r="NI15" s="164"/>
      <c r="NJ15" s="164" t="s">
        <v>1278</v>
      </c>
      <c r="NK15" s="139" t="s">
        <v>1278</v>
      </c>
      <c r="NL15" s="164" t="s">
        <v>1278</v>
      </c>
      <c r="NM15" s="164"/>
      <c r="NN15" s="164" t="s">
        <v>1283</v>
      </c>
      <c r="NO15" s="165"/>
      <c r="NP15" s="144" t="s">
        <v>1277</v>
      </c>
      <c r="NQ15" s="165"/>
      <c r="NR15" s="165"/>
      <c r="NS15" s="165"/>
      <c r="NT15" s="144" t="s">
        <v>1277</v>
      </c>
      <c r="NU15" s="143"/>
      <c r="NV15" s="143"/>
      <c r="NW15" s="133">
        <v>1</v>
      </c>
      <c r="NX15" s="133">
        <v>1</v>
      </c>
      <c r="NY15" s="133">
        <v>1</v>
      </c>
      <c r="NZ15" s="133">
        <v>1</v>
      </c>
      <c r="OA15" s="133">
        <v>1</v>
      </c>
      <c r="OB15" s="145">
        <v>1</v>
      </c>
      <c r="OC15" s="166"/>
      <c r="OD15" s="166"/>
      <c r="OE15" s="166"/>
      <c r="OF15" s="166"/>
      <c r="OG15" s="166"/>
      <c r="OH15" s="166"/>
      <c r="OI15" s="166"/>
      <c r="OJ15" s="166"/>
      <c r="OK15" s="166"/>
      <c r="OL15" s="166"/>
      <c r="OM15" s="166"/>
      <c r="ON15" s="166"/>
      <c r="OO15" s="166"/>
      <c r="OP15" s="166"/>
      <c r="OQ15" s="166"/>
      <c r="OR15" s="166"/>
      <c r="OS15" s="166"/>
      <c r="OT15" s="166"/>
      <c r="OU15" s="166"/>
      <c r="OV15" s="166"/>
      <c r="OW15" s="166"/>
      <c r="OX15" s="166"/>
      <c r="OY15" s="166"/>
      <c r="OZ15" s="166"/>
      <c r="PA15" s="166"/>
      <c r="PB15" s="166"/>
      <c r="PC15" s="166"/>
      <c r="PD15" s="166"/>
      <c r="PE15" s="166"/>
      <c r="PF15" s="166"/>
      <c r="PG15" s="166"/>
      <c r="PH15" s="166"/>
      <c r="PI15" s="166"/>
      <c r="PJ15" s="166"/>
      <c r="PK15" s="166"/>
      <c r="PL15" s="166"/>
      <c r="PM15" s="166"/>
      <c r="PN15" s="166"/>
      <c r="PO15" s="166"/>
      <c r="PP15" s="166"/>
      <c r="PQ15" s="166"/>
      <c r="PR15" s="166"/>
      <c r="PS15" s="166"/>
      <c r="PT15" s="166"/>
      <c r="PU15" s="166"/>
      <c r="PV15" s="166"/>
      <c r="PW15" s="166"/>
      <c r="PX15" s="166"/>
      <c r="PY15" s="166"/>
      <c r="PZ15" s="166"/>
      <c r="QA15" s="166"/>
      <c r="QB15" s="166"/>
      <c r="QC15" s="166"/>
      <c r="QD15" s="166"/>
      <c r="QE15" s="166"/>
      <c r="QF15" s="166"/>
      <c r="QG15" s="166"/>
      <c r="QH15" s="166"/>
      <c r="QI15" s="166"/>
      <c r="QJ15" s="166"/>
      <c r="QK15" s="166"/>
      <c r="QL15" s="166"/>
      <c r="QM15" s="166"/>
      <c r="QN15" s="166"/>
      <c r="QO15" s="166"/>
      <c r="QP15" s="166"/>
      <c r="QQ15" s="166"/>
      <c r="QR15" s="166"/>
      <c r="QS15" s="166"/>
      <c r="QT15" s="166"/>
      <c r="QU15" s="166"/>
      <c r="QV15" s="166"/>
      <c r="QW15" s="166"/>
      <c r="QX15" s="166"/>
      <c r="QY15" s="166"/>
      <c r="QZ15" s="166"/>
      <c r="RA15" s="166"/>
      <c r="RB15" s="166"/>
      <c r="RC15" s="166"/>
      <c r="RD15" s="166"/>
      <c r="RE15" s="166"/>
      <c r="RF15" s="166"/>
      <c r="RG15" s="166"/>
      <c r="RH15" s="166"/>
      <c r="RI15" s="166"/>
      <c r="RJ15" s="166"/>
      <c r="RK15" s="166"/>
      <c r="RL15" s="166"/>
      <c r="RM15" s="166"/>
      <c r="RN15" s="166"/>
      <c r="RO15" s="166"/>
      <c r="RP15" s="166"/>
      <c r="RQ15" s="166"/>
      <c r="RR15" s="166"/>
      <c r="RS15" s="166"/>
      <c r="RT15" s="166"/>
      <c r="RU15" s="166"/>
      <c r="RV15" s="166"/>
      <c r="RW15" s="166"/>
      <c r="RX15" s="166"/>
      <c r="RY15" s="166"/>
      <c r="RZ15" s="166"/>
      <c r="SA15" s="166"/>
      <c r="SB15" s="166"/>
      <c r="SC15" s="166"/>
      <c r="SD15" s="166"/>
      <c r="SE15" s="166"/>
      <c r="SF15" s="166"/>
      <c r="SG15" s="166"/>
      <c r="SH15" s="166"/>
      <c r="SI15" s="166"/>
      <c r="SJ15" s="166"/>
      <c r="SK15" s="166"/>
      <c r="SL15" s="166"/>
      <c r="SM15" s="166"/>
      <c r="SN15" s="166"/>
      <c r="SO15" s="166"/>
      <c r="SP15" s="166"/>
      <c r="SQ15" s="166"/>
      <c r="SR15" s="166"/>
      <c r="SS15" s="166"/>
      <c r="ST15" s="166"/>
      <c r="SU15" s="166"/>
      <c r="SV15" s="166"/>
      <c r="SW15" s="166"/>
      <c r="SX15" s="166"/>
      <c r="SY15" s="166"/>
      <c r="SZ15" s="166"/>
      <c r="TA15" s="166"/>
      <c r="TB15" s="166"/>
      <c r="TC15" s="166"/>
      <c r="TD15" s="166"/>
      <c r="TE15" s="166"/>
      <c r="TF15" s="166"/>
      <c r="TG15" s="166"/>
      <c r="TH15" s="166"/>
      <c r="TI15" s="166"/>
      <c r="TJ15" s="166"/>
      <c r="TK15" s="166"/>
      <c r="TL15" s="166"/>
      <c r="TM15" s="166"/>
      <c r="TN15" s="166"/>
      <c r="TO15" s="166"/>
      <c r="TP15" s="166"/>
      <c r="TQ15" s="166"/>
      <c r="TR15" s="166"/>
      <c r="TS15" s="166"/>
      <c r="TT15" s="166"/>
      <c r="TU15" s="166"/>
      <c r="TV15" s="166"/>
      <c r="TW15" s="166"/>
      <c r="TX15" s="166"/>
    </row>
    <row r="16" spans="1:544" ht="62.5">
      <c r="A16" s="42" t="s">
        <v>275</v>
      </c>
      <c r="B16" s="44" t="s">
        <v>276</v>
      </c>
      <c r="C16" s="41" t="s">
        <v>277</v>
      </c>
      <c r="D16" s="44" t="s">
        <v>276</v>
      </c>
      <c r="E16" s="153" t="s">
        <v>1280</v>
      </c>
      <c r="F16" s="153" t="s">
        <v>276</v>
      </c>
      <c r="G16" s="153" t="s">
        <v>276</v>
      </c>
      <c r="H16" s="153" t="s">
        <v>276</v>
      </c>
      <c r="I16" s="158" t="s">
        <v>1280</v>
      </c>
      <c r="J16" s="158" t="s">
        <v>1280</v>
      </c>
      <c r="K16" s="154"/>
      <c r="L16" s="158" t="s">
        <v>1280</v>
      </c>
      <c r="M16" s="158" t="s">
        <v>1280</v>
      </c>
      <c r="N16" s="158" t="s">
        <v>1280</v>
      </c>
      <c r="O16" s="154"/>
      <c r="P16" s="158" t="s">
        <v>1280</v>
      </c>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5"/>
      <c r="AW16" s="155"/>
      <c r="AX16" s="155"/>
      <c r="AY16" s="155"/>
      <c r="AZ16" s="155"/>
      <c r="BA16" s="155"/>
      <c r="BB16" s="155"/>
      <c r="BC16" s="155"/>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8" t="s">
        <v>276</v>
      </c>
      <c r="DA16" s="154"/>
      <c r="DB16" s="154"/>
      <c r="DC16" s="154"/>
      <c r="DD16" s="154"/>
      <c r="DE16" s="154"/>
      <c r="DF16" s="154"/>
      <c r="DG16" s="154"/>
      <c r="DH16" s="154"/>
      <c r="DI16" s="154"/>
      <c r="DJ16" s="154"/>
      <c r="DK16" s="154"/>
      <c r="DL16" s="154"/>
      <c r="DM16" s="154"/>
      <c r="DN16" s="154"/>
      <c r="DO16" s="154"/>
      <c r="DP16" s="154"/>
      <c r="DQ16" s="154"/>
      <c r="DR16" s="154"/>
      <c r="DS16" s="154"/>
      <c r="DT16" s="154"/>
      <c r="DU16" s="154"/>
      <c r="DV16" s="154"/>
      <c r="DW16" s="154"/>
      <c r="DX16" s="154"/>
      <c r="DY16" s="140" t="s">
        <v>276</v>
      </c>
      <c r="DZ16" s="140" t="s">
        <v>276</v>
      </c>
      <c r="EA16" s="154"/>
      <c r="EB16" s="154"/>
      <c r="EC16" s="156" t="s">
        <v>276</v>
      </c>
      <c r="ED16" s="154"/>
      <c r="EE16" s="154"/>
      <c r="EF16" s="154"/>
      <c r="EG16" s="154"/>
      <c r="EH16" s="154"/>
      <c r="EI16" s="154"/>
      <c r="EJ16" s="154"/>
      <c r="EK16" s="154"/>
      <c r="EL16" s="154"/>
      <c r="EM16" s="154"/>
      <c r="EN16" s="159" t="s">
        <v>1275</v>
      </c>
      <c r="EO16" s="154"/>
      <c r="EP16" s="159" t="s">
        <v>1275</v>
      </c>
      <c r="EQ16" s="159" t="s">
        <v>1275</v>
      </c>
      <c r="ER16" s="154"/>
      <c r="ES16" s="154"/>
      <c r="ET16" s="154"/>
      <c r="EU16" s="154"/>
      <c r="EV16" s="154"/>
      <c r="EW16" s="154"/>
      <c r="EX16" s="154"/>
      <c r="EY16" s="154"/>
      <c r="EZ16" s="154"/>
      <c r="FA16" s="154"/>
      <c r="FB16" s="154"/>
      <c r="FC16" s="154"/>
      <c r="FD16" s="154"/>
      <c r="FE16" s="154"/>
      <c r="FF16" s="154"/>
      <c r="FG16" s="154"/>
      <c r="FH16" s="159" t="s">
        <v>1275</v>
      </c>
      <c r="FI16" s="154"/>
      <c r="FJ16" s="154"/>
      <c r="FK16" s="154"/>
      <c r="FL16" s="154"/>
      <c r="FM16" s="154"/>
      <c r="FN16" s="154"/>
      <c r="FO16" s="154"/>
      <c r="FP16" s="154"/>
      <c r="FQ16" s="154"/>
      <c r="FR16" s="154"/>
      <c r="FS16" s="154"/>
      <c r="FT16" s="154"/>
      <c r="FU16" s="154"/>
      <c r="FV16" s="154"/>
      <c r="FW16" s="154"/>
      <c r="FX16" s="154"/>
      <c r="FY16" s="154"/>
      <c r="FZ16" s="154"/>
      <c r="GA16" s="154"/>
      <c r="GB16" s="155"/>
      <c r="GC16" s="155"/>
      <c r="GD16" s="154"/>
      <c r="GE16" s="154"/>
      <c r="GF16" s="151" t="s">
        <v>1275</v>
      </c>
      <c r="GG16" s="154"/>
      <c r="GH16" s="154"/>
      <c r="GI16" s="154"/>
      <c r="GJ16" s="154"/>
      <c r="GK16" s="154"/>
      <c r="GL16" s="154"/>
      <c r="GM16" s="154"/>
      <c r="GN16" s="154"/>
      <c r="GO16" s="154"/>
      <c r="GP16" s="154"/>
      <c r="GQ16" s="154"/>
      <c r="GR16" s="154"/>
      <c r="GS16" s="154"/>
      <c r="GT16" s="154"/>
      <c r="GU16" s="154"/>
      <c r="GV16" s="154"/>
      <c r="GW16" s="154"/>
      <c r="GX16" s="154"/>
      <c r="GY16" s="154"/>
      <c r="GZ16" s="154"/>
      <c r="HA16" s="154"/>
      <c r="HB16" s="154"/>
      <c r="HC16" s="154"/>
      <c r="HD16" s="154"/>
      <c r="HE16" s="155"/>
      <c r="HF16" s="155"/>
      <c r="HG16" s="155"/>
      <c r="HH16" s="155"/>
      <c r="HI16" s="155"/>
      <c r="HJ16" s="155"/>
      <c r="HK16" s="155"/>
      <c r="HL16" s="155"/>
      <c r="HM16" s="155"/>
      <c r="HN16" s="155"/>
      <c r="HO16" s="155"/>
      <c r="HP16" s="155"/>
      <c r="HQ16" s="155"/>
      <c r="HR16" s="155"/>
      <c r="HS16" s="155"/>
      <c r="HT16" s="154"/>
      <c r="HU16" s="154"/>
      <c r="HV16" s="155"/>
      <c r="HW16" s="155"/>
      <c r="HX16" s="155"/>
      <c r="HY16" s="155"/>
      <c r="HZ16" s="155"/>
      <c r="IA16" s="155"/>
      <c r="IB16" s="154"/>
      <c r="IC16" s="154"/>
      <c r="ID16" s="154"/>
      <c r="IE16" s="154"/>
      <c r="IF16" s="154"/>
      <c r="IG16" s="154"/>
      <c r="IH16" s="154"/>
      <c r="II16" s="154"/>
      <c r="IJ16" s="154"/>
      <c r="IK16" s="154"/>
      <c r="IL16" s="154"/>
      <c r="IM16" s="154"/>
      <c r="IN16" s="154"/>
      <c r="IO16" s="154"/>
      <c r="IP16" s="154"/>
      <c r="IQ16" s="154"/>
      <c r="IR16" s="154"/>
      <c r="IS16" s="154"/>
      <c r="IT16" s="154"/>
      <c r="IU16" s="154"/>
      <c r="IV16" s="154"/>
      <c r="IW16" s="154"/>
      <c r="IX16" s="155"/>
      <c r="IY16" s="155"/>
      <c r="IZ16" s="155"/>
      <c r="JA16" s="155"/>
      <c r="JB16" s="155"/>
      <c r="JC16" s="155"/>
      <c r="JD16" s="155"/>
      <c r="JE16" s="155"/>
      <c r="JF16" s="155"/>
      <c r="JG16" s="155"/>
      <c r="JH16" s="155"/>
      <c r="JI16" s="159" t="s">
        <v>1275</v>
      </c>
      <c r="JJ16" s="159" t="s">
        <v>1275</v>
      </c>
      <c r="JK16" s="159" t="s">
        <v>1275</v>
      </c>
      <c r="JL16" s="159" t="s">
        <v>1275</v>
      </c>
      <c r="JM16" s="154"/>
      <c r="JN16" s="159" t="s">
        <v>1275</v>
      </c>
      <c r="JO16" s="159" t="s">
        <v>1275</v>
      </c>
      <c r="JP16" s="154"/>
      <c r="JQ16" s="154"/>
      <c r="JR16" s="154"/>
      <c r="JS16" s="154"/>
      <c r="JT16" s="154"/>
      <c r="JU16" s="154"/>
      <c r="JV16" s="154"/>
      <c r="JW16" s="154"/>
      <c r="JX16" s="154"/>
      <c r="JY16" s="154"/>
      <c r="JZ16" s="154"/>
      <c r="KA16" s="159" t="s">
        <v>1275</v>
      </c>
      <c r="KB16" s="159" t="s">
        <v>1275</v>
      </c>
      <c r="KC16" s="159" t="s">
        <v>1275</v>
      </c>
      <c r="KD16" s="159" t="s">
        <v>1275</v>
      </c>
      <c r="KE16" s="159" t="s">
        <v>1275</v>
      </c>
      <c r="KF16" s="154"/>
      <c r="KG16" s="154"/>
      <c r="KH16" s="154"/>
      <c r="KI16" s="159" t="s">
        <v>1275</v>
      </c>
      <c r="KJ16" s="159" t="s">
        <v>1275</v>
      </c>
      <c r="KK16" s="154"/>
      <c r="KL16" s="154"/>
      <c r="KM16" s="154"/>
      <c r="KN16" s="154"/>
      <c r="KO16" s="154"/>
      <c r="KP16" s="154"/>
      <c r="KQ16" s="154"/>
      <c r="KR16" s="154"/>
      <c r="KS16" s="154"/>
      <c r="KT16" s="154"/>
      <c r="KU16" s="154"/>
      <c r="KV16" s="154"/>
      <c r="KW16" s="154"/>
      <c r="KX16" s="154"/>
      <c r="KY16" s="154"/>
      <c r="KZ16" s="154"/>
      <c r="LA16" s="154"/>
      <c r="LB16" s="154"/>
      <c r="LC16" s="154"/>
      <c r="LD16" s="154"/>
      <c r="LE16" s="154"/>
      <c r="LF16" s="154"/>
      <c r="LG16" s="154"/>
      <c r="LH16" s="154"/>
      <c r="LI16" s="154"/>
      <c r="LJ16" s="154"/>
      <c r="LK16" s="154"/>
      <c r="LL16" s="154"/>
      <c r="LM16" s="154"/>
      <c r="LN16" s="154"/>
      <c r="LO16" s="154"/>
      <c r="LP16" s="159" t="s">
        <v>1275</v>
      </c>
      <c r="LQ16" s="154"/>
      <c r="LR16" s="154"/>
      <c r="LS16" s="158" t="s">
        <v>276</v>
      </c>
      <c r="LT16" s="158" t="s">
        <v>276</v>
      </c>
      <c r="LU16" s="154"/>
      <c r="LV16" s="154"/>
      <c r="LW16" s="154"/>
      <c r="LX16" s="154"/>
      <c r="LY16" s="154"/>
      <c r="LZ16" s="154"/>
      <c r="MA16" s="154"/>
      <c r="MB16" s="154"/>
      <c r="MC16" s="154"/>
      <c r="MD16" s="154"/>
      <c r="ME16" s="154"/>
      <c r="MF16" s="154"/>
      <c r="MG16" s="154"/>
      <c r="MH16" s="154"/>
      <c r="MI16" s="154"/>
      <c r="MJ16" s="154"/>
      <c r="MK16" s="154"/>
      <c r="ML16" s="154"/>
      <c r="MM16" s="154"/>
      <c r="MN16" s="154"/>
      <c r="MO16" s="154"/>
      <c r="MP16" s="154"/>
      <c r="MQ16" s="154"/>
      <c r="MR16" s="154"/>
      <c r="MS16" s="154"/>
      <c r="MT16" s="154"/>
      <c r="MU16" s="154"/>
      <c r="MV16" s="154"/>
      <c r="MW16" s="158" t="s">
        <v>1276</v>
      </c>
      <c r="MX16" s="154"/>
      <c r="MY16" s="159" t="s">
        <v>1275</v>
      </c>
      <c r="MZ16" s="154"/>
      <c r="NA16" s="154"/>
      <c r="NB16" s="163">
        <v>25</v>
      </c>
      <c r="NC16" s="164">
        <v>1</v>
      </c>
      <c r="ND16" s="138">
        <v>1</v>
      </c>
      <c r="NE16" s="138">
        <v>1</v>
      </c>
      <c r="NF16" s="138">
        <v>1</v>
      </c>
      <c r="NG16" s="138">
        <f t="shared" si="3"/>
        <v>1</v>
      </c>
      <c r="NH16" s="138">
        <f t="shared" si="2"/>
        <v>1</v>
      </c>
      <c r="NI16" s="164"/>
      <c r="NJ16" s="164" t="s">
        <v>1278</v>
      </c>
      <c r="NK16" s="139" t="s">
        <v>1278</v>
      </c>
      <c r="NL16" s="164" t="s">
        <v>1278</v>
      </c>
      <c r="NM16" s="164"/>
      <c r="NN16" s="164" t="s">
        <v>1283</v>
      </c>
      <c r="NO16" s="165"/>
      <c r="NP16" s="144" t="s">
        <v>1277</v>
      </c>
      <c r="NQ16" s="165"/>
      <c r="NR16" s="165"/>
      <c r="NS16" s="165"/>
      <c r="NT16" s="144" t="s">
        <v>1277</v>
      </c>
      <c r="NU16" s="143"/>
      <c r="NV16" s="143"/>
      <c r="NW16" s="133">
        <v>1</v>
      </c>
      <c r="NX16" s="133">
        <v>1</v>
      </c>
      <c r="NY16" s="133">
        <v>1</v>
      </c>
      <c r="NZ16" s="133">
        <v>1</v>
      </c>
      <c r="OA16" s="133">
        <v>1</v>
      </c>
      <c r="OB16" s="145">
        <v>1</v>
      </c>
      <c r="OC16" s="166"/>
      <c r="OD16" s="166"/>
      <c r="OE16" s="166"/>
      <c r="OF16" s="166"/>
      <c r="OG16" s="166"/>
      <c r="OH16" s="166"/>
      <c r="OI16" s="166"/>
      <c r="OJ16" s="166"/>
      <c r="OK16" s="166"/>
      <c r="OL16" s="166"/>
      <c r="OM16" s="166"/>
      <c r="ON16" s="166"/>
      <c r="OO16" s="166"/>
      <c r="OP16" s="166"/>
      <c r="OQ16" s="166"/>
      <c r="OR16" s="166"/>
      <c r="OS16" s="166"/>
      <c r="OT16" s="166"/>
      <c r="OU16" s="166"/>
      <c r="OV16" s="166"/>
      <c r="OW16" s="166"/>
      <c r="OX16" s="166"/>
      <c r="OY16" s="166"/>
      <c r="OZ16" s="166"/>
      <c r="PA16" s="166"/>
      <c r="PB16" s="166"/>
      <c r="PC16" s="166"/>
      <c r="PD16" s="166"/>
      <c r="PE16" s="166"/>
      <c r="PF16" s="166"/>
      <c r="PG16" s="166"/>
      <c r="PH16" s="166"/>
      <c r="PI16" s="166"/>
      <c r="PJ16" s="166"/>
      <c r="PK16" s="166"/>
      <c r="PL16" s="166"/>
      <c r="PM16" s="166"/>
      <c r="PN16" s="166"/>
      <c r="PO16" s="166"/>
      <c r="PP16" s="166"/>
      <c r="PQ16" s="166"/>
      <c r="PR16" s="166"/>
      <c r="PS16" s="166"/>
      <c r="PT16" s="166"/>
      <c r="PU16" s="166"/>
      <c r="PV16" s="166"/>
      <c r="PW16" s="166"/>
      <c r="PX16" s="166"/>
      <c r="PY16" s="166"/>
      <c r="PZ16" s="166"/>
      <c r="QA16" s="166"/>
      <c r="QB16" s="166"/>
      <c r="QC16" s="166"/>
      <c r="QD16" s="166"/>
      <c r="QE16" s="166"/>
      <c r="QF16" s="166"/>
      <c r="QG16" s="166"/>
      <c r="QH16" s="166"/>
      <c r="QI16" s="166"/>
      <c r="QJ16" s="166"/>
      <c r="QK16" s="166"/>
      <c r="QL16" s="166"/>
      <c r="QM16" s="166"/>
      <c r="QN16" s="166"/>
      <c r="QO16" s="166"/>
      <c r="QP16" s="166"/>
      <c r="QQ16" s="166"/>
      <c r="QR16" s="166"/>
      <c r="QS16" s="166"/>
      <c r="QT16" s="166"/>
      <c r="QU16" s="166"/>
      <c r="QV16" s="166"/>
      <c r="QW16" s="166"/>
      <c r="QX16" s="166"/>
      <c r="QY16" s="166"/>
      <c r="QZ16" s="166"/>
      <c r="RA16" s="166"/>
      <c r="RB16" s="166"/>
      <c r="RC16" s="166"/>
      <c r="RD16" s="166"/>
      <c r="RE16" s="166"/>
      <c r="RF16" s="166"/>
      <c r="RG16" s="166"/>
      <c r="RH16" s="166"/>
      <c r="RI16" s="166"/>
      <c r="RJ16" s="166"/>
      <c r="RK16" s="166"/>
      <c r="RL16" s="166"/>
      <c r="RM16" s="166"/>
      <c r="RN16" s="166"/>
      <c r="RO16" s="166"/>
      <c r="RP16" s="166"/>
      <c r="RQ16" s="166"/>
      <c r="RR16" s="166"/>
      <c r="RS16" s="166"/>
      <c r="RT16" s="166"/>
      <c r="RU16" s="166"/>
      <c r="RV16" s="166"/>
      <c r="RW16" s="166"/>
      <c r="RX16" s="166"/>
      <c r="RY16" s="166"/>
      <c r="RZ16" s="166"/>
      <c r="SA16" s="166"/>
      <c r="SB16" s="166"/>
      <c r="SC16" s="166"/>
      <c r="SD16" s="166"/>
      <c r="SE16" s="166"/>
      <c r="SF16" s="166"/>
      <c r="SG16" s="166"/>
      <c r="SH16" s="166"/>
      <c r="SI16" s="166"/>
      <c r="SJ16" s="166"/>
      <c r="SK16" s="166"/>
      <c r="SL16" s="166"/>
      <c r="SM16" s="166"/>
      <c r="SN16" s="166"/>
      <c r="SO16" s="166"/>
      <c r="SP16" s="166"/>
      <c r="SQ16" s="166"/>
      <c r="SR16" s="166"/>
      <c r="SS16" s="166"/>
      <c r="ST16" s="166"/>
      <c r="SU16" s="166"/>
      <c r="SV16" s="166"/>
      <c r="SW16" s="166"/>
      <c r="SX16" s="166"/>
      <c r="SY16" s="166"/>
      <c r="SZ16" s="166"/>
      <c r="TA16" s="166"/>
      <c r="TB16" s="166"/>
      <c r="TC16" s="166"/>
      <c r="TD16" s="166"/>
      <c r="TE16" s="166"/>
      <c r="TF16" s="166"/>
      <c r="TG16" s="166"/>
      <c r="TH16" s="166"/>
      <c r="TI16" s="166"/>
      <c r="TJ16" s="166"/>
      <c r="TK16" s="166"/>
      <c r="TL16" s="166"/>
      <c r="TM16" s="166"/>
      <c r="TN16" s="166"/>
      <c r="TO16" s="166"/>
      <c r="TP16" s="166"/>
      <c r="TQ16" s="166"/>
      <c r="TR16" s="166"/>
      <c r="TS16" s="166"/>
      <c r="TT16" s="166"/>
      <c r="TU16" s="166"/>
      <c r="TV16" s="166"/>
      <c r="TW16" s="166"/>
      <c r="TX16" s="166"/>
    </row>
    <row r="17" spans="1:392" ht="75">
      <c r="A17" s="46" t="s">
        <v>278</v>
      </c>
      <c r="B17" s="44" t="s">
        <v>307</v>
      </c>
      <c r="C17" s="41" t="s">
        <v>310</v>
      </c>
      <c r="D17" s="44" t="s">
        <v>307</v>
      </c>
      <c r="E17" s="36"/>
      <c r="F17" s="36"/>
      <c r="G17" s="36"/>
      <c r="H17" s="140" t="s">
        <v>307</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t="s">
        <v>1276</v>
      </c>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t="s">
        <v>1275</v>
      </c>
      <c r="EO17" s="36" t="s">
        <v>1275</v>
      </c>
      <c r="EP17" s="36"/>
      <c r="EQ17" s="36" t="s">
        <v>1275</v>
      </c>
      <c r="ER17" s="36"/>
      <c r="ES17" s="36"/>
      <c r="ET17" s="36"/>
      <c r="EU17" s="36"/>
      <c r="EV17" s="36"/>
      <c r="EW17" s="36"/>
      <c r="EX17" s="36"/>
      <c r="EY17" s="36"/>
      <c r="EZ17" s="36"/>
      <c r="FA17" s="36"/>
      <c r="FB17" s="36"/>
      <c r="FC17" s="36"/>
      <c r="FD17" s="36"/>
      <c r="FE17" s="36"/>
      <c r="FF17" s="36"/>
      <c r="FG17" s="36"/>
      <c r="FH17" s="36" t="s">
        <v>1275</v>
      </c>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t="s">
        <v>1275</v>
      </c>
      <c r="HA17" s="36" t="s">
        <v>1275</v>
      </c>
      <c r="HB17" s="36" t="s">
        <v>1275</v>
      </c>
      <c r="HC17" s="36" t="s">
        <v>1275</v>
      </c>
      <c r="HD17" s="36"/>
      <c r="HE17" s="36" t="s">
        <v>1276</v>
      </c>
      <c r="HF17" s="36"/>
      <c r="HG17" s="36" t="s">
        <v>307</v>
      </c>
      <c r="HH17" s="36" t="s">
        <v>307</v>
      </c>
      <c r="HI17" s="36" t="s">
        <v>307</v>
      </c>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t="s">
        <v>1275</v>
      </c>
      <c r="IW17" s="36" t="s">
        <v>1275</v>
      </c>
      <c r="IX17" s="36"/>
      <c r="IY17" s="36"/>
      <c r="IZ17" s="36"/>
      <c r="JA17" s="36"/>
      <c r="JB17" s="36"/>
      <c r="JC17" s="36"/>
      <c r="JD17" s="36"/>
      <c r="JE17" s="36"/>
      <c r="JF17" s="36"/>
      <c r="JG17" s="36"/>
      <c r="JH17" s="36"/>
      <c r="JI17" s="36"/>
      <c r="JJ17" s="36"/>
      <c r="JK17" s="36"/>
      <c r="JL17" s="36"/>
      <c r="JM17" s="36"/>
      <c r="JN17" s="36"/>
      <c r="JO17" s="36" t="s">
        <v>1275</v>
      </c>
      <c r="JP17" s="36"/>
      <c r="JQ17" s="36"/>
      <c r="JR17" s="36"/>
      <c r="JS17" s="36"/>
      <c r="JT17" s="36"/>
      <c r="JU17" s="36"/>
      <c r="JV17" s="36" t="s">
        <v>1276</v>
      </c>
      <c r="JW17" s="36"/>
      <c r="JX17" s="36" t="s">
        <v>1276</v>
      </c>
      <c r="JY17" s="36"/>
      <c r="JZ17" s="36"/>
      <c r="KA17" s="36"/>
      <c r="KB17" s="36"/>
      <c r="KC17" s="36"/>
      <c r="KD17" s="36"/>
      <c r="KE17" s="36"/>
      <c r="KF17" s="36"/>
      <c r="KG17" s="36"/>
      <c r="KH17" s="36"/>
      <c r="KI17" s="36"/>
      <c r="KJ17" s="36"/>
      <c r="KK17" s="36"/>
      <c r="KL17" s="36"/>
      <c r="KM17" s="36"/>
      <c r="KN17" s="36"/>
      <c r="KO17" s="36"/>
      <c r="KP17" s="36"/>
      <c r="KQ17" s="36"/>
      <c r="KR17" s="36"/>
      <c r="KS17" s="36"/>
      <c r="KT17" s="36"/>
      <c r="KU17" s="36" t="s">
        <v>1276</v>
      </c>
      <c r="KV17" s="36"/>
      <c r="KW17" s="36"/>
      <c r="KX17" s="36"/>
      <c r="KY17" s="36"/>
      <c r="KZ17" s="36"/>
      <c r="LA17" s="36"/>
      <c r="LB17" s="36"/>
      <c r="LC17" s="36"/>
      <c r="LD17" s="36"/>
      <c r="LE17" s="36"/>
      <c r="LF17" s="36"/>
      <c r="LG17" s="36"/>
      <c r="LH17" s="36"/>
      <c r="LI17" s="36"/>
      <c r="LJ17" s="36"/>
      <c r="LK17" s="36"/>
      <c r="LL17" s="36"/>
      <c r="LM17" s="36"/>
      <c r="LN17" s="36"/>
      <c r="LO17" s="36"/>
      <c r="LP17" s="36" t="s">
        <v>1275</v>
      </c>
      <c r="LQ17" s="36" t="s">
        <v>1275</v>
      </c>
      <c r="LR17" s="36"/>
      <c r="LS17" s="36" t="s">
        <v>1275</v>
      </c>
      <c r="LT17" s="36" t="s">
        <v>1275</v>
      </c>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140" t="s">
        <v>1276</v>
      </c>
      <c r="MX17" s="36"/>
      <c r="MY17" s="36"/>
      <c r="MZ17" s="36"/>
      <c r="NA17" s="36"/>
      <c r="NB17" s="138">
        <f t="shared" ref="NB17:NB140" si="4">SUM(COUNTA(E17:NA17))</f>
        <v>25</v>
      </c>
      <c r="NC17" s="139">
        <v>1</v>
      </c>
      <c r="ND17" s="138">
        <v>1</v>
      </c>
      <c r="NE17" s="138">
        <v>1</v>
      </c>
      <c r="NF17" s="138"/>
      <c r="NG17" s="138">
        <f t="shared" si="3"/>
        <v>1</v>
      </c>
      <c r="NH17" s="138">
        <f t="shared" si="2"/>
        <v>0</v>
      </c>
      <c r="NI17" s="138"/>
      <c r="NJ17" s="139" t="s">
        <v>69</v>
      </c>
      <c r="NK17" s="139" t="s">
        <v>69</v>
      </c>
      <c r="NL17" s="139" t="s">
        <v>69</v>
      </c>
      <c r="NM17" s="138"/>
      <c r="NN17" s="139" t="s">
        <v>69</v>
      </c>
      <c r="NO17" s="143"/>
      <c r="NP17" s="143" t="s">
        <v>1277</v>
      </c>
      <c r="NQ17" s="143"/>
      <c r="NR17" s="143"/>
      <c r="NS17" s="143"/>
      <c r="NT17" s="144" t="s">
        <v>1277</v>
      </c>
      <c r="NU17" s="143"/>
      <c r="NV17" s="143"/>
      <c r="NW17" s="133">
        <v>1</v>
      </c>
      <c r="NX17" s="133">
        <v>0</v>
      </c>
      <c r="NY17" s="133">
        <v>1</v>
      </c>
      <c r="NZ17" s="133">
        <v>0</v>
      </c>
      <c r="OA17" s="133">
        <v>1</v>
      </c>
      <c r="OB17" s="145">
        <v>0</v>
      </c>
    </row>
    <row r="18" spans="1:392" ht="62.5">
      <c r="A18" s="46" t="s">
        <v>321</v>
      </c>
      <c r="B18" s="44" t="s">
        <v>323</v>
      </c>
      <c r="C18" s="41" t="s">
        <v>326</v>
      </c>
      <c r="D18" s="44" t="s">
        <v>323</v>
      </c>
      <c r="E18" s="36"/>
      <c r="F18" s="36"/>
      <c r="G18" s="36"/>
      <c r="H18" s="140" t="s">
        <v>323</v>
      </c>
      <c r="I18" s="36"/>
      <c r="J18" s="36"/>
      <c r="K18" s="36"/>
      <c r="L18" s="36"/>
      <c r="M18" s="36"/>
      <c r="N18" s="36"/>
      <c r="O18" s="36"/>
      <c r="P18" s="36"/>
      <c r="Q18" s="36"/>
      <c r="R18" s="36"/>
      <c r="S18" s="36"/>
      <c r="T18" s="140" t="s">
        <v>323</v>
      </c>
      <c r="U18" s="140" t="s">
        <v>323</v>
      </c>
      <c r="V18" s="140" t="s">
        <v>323</v>
      </c>
      <c r="W18" s="140" t="s">
        <v>323</v>
      </c>
      <c r="X18" s="140" t="s">
        <v>323</v>
      </c>
      <c r="Y18" s="140" t="s">
        <v>323</v>
      </c>
      <c r="Z18" s="140" t="s">
        <v>323</v>
      </c>
      <c r="AA18" s="140" t="s">
        <v>323</v>
      </c>
      <c r="AB18" s="140" t="s">
        <v>323</v>
      </c>
      <c r="AC18" s="140" t="s">
        <v>323</v>
      </c>
      <c r="AD18" s="140" t="s">
        <v>323</v>
      </c>
      <c r="AE18" s="140" t="s">
        <v>323</v>
      </c>
      <c r="AF18" s="36"/>
      <c r="AG18" s="36" t="s">
        <v>1275</v>
      </c>
      <c r="AH18" s="36"/>
      <c r="AI18" s="36"/>
      <c r="AJ18" s="36"/>
      <c r="AK18" s="36"/>
      <c r="AL18" s="36"/>
      <c r="AM18" s="36"/>
      <c r="AN18" s="36"/>
      <c r="AO18" s="36" t="s">
        <v>1275</v>
      </c>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t="s">
        <v>1275</v>
      </c>
      <c r="DE18" s="36" t="s">
        <v>323</v>
      </c>
      <c r="DF18" s="36" t="s">
        <v>1275</v>
      </c>
      <c r="DG18" s="36" t="s">
        <v>1275</v>
      </c>
      <c r="DH18" s="36" t="s">
        <v>1275</v>
      </c>
      <c r="DI18" s="36" t="s">
        <v>1275</v>
      </c>
      <c r="DJ18" s="36" t="s">
        <v>1275</v>
      </c>
      <c r="DK18" s="36"/>
      <c r="DL18" s="36"/>
      <c r="DM18" s="36"/>
      <c r="DN18" s="36"/>
      <c r="DO18" s="36"/>
      <c r="DP18" s="36"/>
      <c r="DQ18" s="36"/>
      <c r="DR18" s="36"/>
      <c r="DS18" s="36"/>
      <c r="DT18" s="36"/>
      <c r="DU18" s="36"/>
      <c r="DV18" s="36"/>
      <c r="DW18" s="36"/>
      <c r="DX18" s="36"/>
      <c r="DY18" s="140" t="s">
        <v>323</v>
      </c>
      <c r="DZ18" s="36"/>
      <c r="EA18" s="36"/>
      <c r="EB18" s="36" t="s">
        <v>1275</v>
      </c>
      <c r="EC18" s="36"/>
      <c r="ED18" s="36"/>
      <c r="EE18" s="36"/>
      <c r="EF18" s="36"/>
      <c r="EG18" s="36"/>
      <c r="EH18" s="36"/>
      <c r="EI18" s="36"/>
      <c r="EJ18" s="36"/>
      <c r="EK18" s="36"/>
      <c r="EL18" s="36"/>
      <c r="EM18" s="36"/>
      <c r="EN18" s="36"/>
      <c r="EO18" s="36"/>
      <c r="EP18" s="36"/>
      <c r="EQ18" s="36"/>
      <c r="ER18" s="36"/>
      <c r="ES18" s="36"/>
      <c r="ET18" s="36"/>
      <c r="EU18" s="36" t="s">
        <v>1276</v>
      </c>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t="s">
        <v>1275</v>
      </c>
      <c r="GI18" s="36"/>
      <c r="GJ18" s="36"/>
      <c r="GK18" s="36"/>
      <c r="GL18" s="36"/>
      <c r="GM18" s="36" t="s">
        <v>1275</v>
      </c>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t="s">
        <v>1275</v>
      </c>
      <c r="IY18" s="36" t="s">
        <v>1275</v>
      </c>
      <c r="IZ18" s="36"/>
      <c r="JA18" s="36"/>
      <c r="JB18" s="36"/>
      <c r="JC18" s="36"/>
      <c r="JD18" s="36"/>
      <c r="JE18" s="36" t="s">
        <v>1275</v>
      </c>
      <c r="JF18" s="36"/>
      <c r="JG18" s="36"/>
      <c r="JH18" s="36" t="s">
        <v>1276</v>
      </c>
      <c r="JI18" s="36"/>
      <c r="JJ18" s="36" t="s">
        <v>1276</v>
      </c>
      <c r="JK18" s="36"/>
      <c r="JL18" s="36"/>
      <c r="JM18" s="36"/>
      <c r="JN18" s="36"/>
      <c r="JO18" s="36"/>
      <c r="JP18" s="36"/>
      <c r="JQ18" s="36"/>
      <c r="JR18" s="36"/>
      <c r="JS18" s="36"/>
      <c r="JT18" s="36"/>
      <c r="JU18" s="36"/>
      <c r="JV18" s="36"/>
      <c r="JW18" s="36"/>
      <c r="JX18" s="36"/>
      <c r="JY18" s="36"/>
      <c r="JZ18" s="36"/>
      <c r="KA18" s="36"/>
      <c r="KB18" s="36"/>
      <c r="KC18" s="36" t="s">
        <v>1276</v>
      </c>
      <c r="KD18" s="36"/>
      <c r="KE18" s="36"/>
      <c r="KF18" s="36"/>
      <c r="KG18" s="36"/>
      <c r="KH18" s="36"/>
      <c r="KI18" s="36"/>
      <c r="KJ18" s="36"/>
      <c r="KK18" s="36" t="s">
        <v>1275</v>
      </c>
      <c r="KL18" s="36" t="s">
        <v>1275</v>
      </c>
      <c r="KM18" s="36" t="s">
        <v>1275</v>
      </c>
      <c r="KN18" s="36" t="s">
        <v>1275</v>
      </c>
      <c r="KO18" s="36" t="s">
        <v>1275</v>
      </c>
      <c r="KP18" s="36"/>
      <c r="KQ18" s="36"/>
      <c r="KR18" s="36"/>
      <c r="KS18" s="36"/>
      <c r="KT18" s="36"/>
      <c r="KU18" s="36"/>
      <c r="KV18" s="36"/>
      <c r="KW18" s="36"/>
      <c r="KX18" s="36" t="s">
        <v>1275</v>
      </c>
      <c r="KY18" s="36"/>
      <c r="KZ18" s="36"/>
      <c r="LA18" s="36"/>
      <c r="LB18" s="36"/>
      <c r="LC18" s="36"/>
      <c r="LD18" s="36"/>
      <c r="LE18" s="36"/>
      <c r="LF18" s="36"/>
      <c r="LG18" s="36"/>
      <c r="LH18" s="36"/>
      <c r="LI18" s="36"/>
      <c r="LJ18" s="36" t="s">
        <v>1276</v>
      </c>
      <c r="LK18" s="36" t="s">
        <v>1276</v>
      </c>
      <c r="LL18" s="36"/>
      <c r="LM18" s="36" t="s">
        <v>1275</v>
      </c>
      <c r="LN18" s="36" t="s">
        <v>1275</v>
      </c>
      <c r="LO18" s="36"/>
      <c r="LP18" s="36"/>
      <c r="LQ18" s="36"/>
      <c r="LR18" s="36"/>
      <c r="LS18" s="36"/>
      <c r="LT18" s="36"/>
      <c r="LU18" s="36"/>
      <c r="LV18" s="36"/>
      <c r="LW18" s="36"/>
      <c r="LX18" s="36"/>
      <c r="LY18" s="36"/>
      <c r="LZ18" s="36"/>
      <c r="MA18" s="36" t="s">
        <v>1275</v>
      </c>
      <c r="MB18" s="36" t="s">
        <v>1275</v>
      </c>
      <c r="MC18" s="36"/>
      <c r="MD18" s="36"/>
      <c r="ME18" s="36"/>
      <c r="MF18" s="36"/>
      <c r="MG18" s="36"/>
      <c r="MH18" s="36"/>
      <c r="MI18" s="36"/>
      <c r="MJ18" s="36"/>
      <c r="MK18" s="36"/>
      <c r="ML18" s="36"/>
      <c r="MM18" s="36"/>
      <c r="MN18" s="36"/>
      <c r="MO18" s="36"/>
      <c r="MP18" s="36"/>
      <c r="MQ18" s="36"/>
      <c r="MR18" s="36"/>
      <c r="MS18" s="36"/>
      <c r="MT18" s="36"/>
      <c r="MU18" s="36"/>
      <c r="MV18" s="36"/>
      <c r="MW18" s="36"/>
      <c r="MX18" s="36"/>
      <c r="MY18" s="36"/>
      <c r="MZ18" s="36"/>
      <c r="NA18" s="36"/>
      <c r="NB18" s="138">
        <f t="shared" si="4"/>
        <v>45</v>
      </c>
      <c r="NC18" s="139">
        <v>1</v>
      </c>
      <c r="ND18" s="138">
        <v>1</v>
      </c>
      <c r="NE18" s="138">
        <v>1</v>
      </c>
      <c r="NF18" s="138"/>
      <c r="NG18" s="139">
        <v>1</v>
      </c>
      <c r="NH18" s="138">
        <f t="shared" si="2"/>
        <v>1</v>
      </c>
      <c r="NI18" s="138"/>
      <c r="NJ18" s="164" t="s">
        <v>1283</v>
      </c>
      <c r="NK18" s="138"/>
      <c r="NL18" s="139" t="s">
        <v>1278</v>
      </c>
      <c r="NM18" s="138"/>
      <c r="NN18" s="139" t="s">
        <v>1283</v>
      </c>
      <c r="NO18" s="143"/>
      <c r="NP18" s="143" t="s">
        <v>1327</v>
      </c>
      <c r="NQ18" s="143"/>
      <c r="NR18" s="143"/>
      <c r="NS18" s="143"/>
      <c r="NT18" s="144" t="s">
        <v>1277</v>
      </c>
      <c r="NU18" s="143"/>
      <c r="NV18" s="143"/>
      <c r="NW18" s="133">
        <v>1</v>
      </c>
      <c r="NX18" s="133">
        <v>1</v>
      </c>
      <c r="NY18" s="133">
        <v>0</v>
      </c>
      <c r="NZ18" s="133">
        <v>1</v>
      </c>
      <c r="OA18" s="133">
        <v>0</v>
      </c>
      <c r="OB18" s="145">
        <v>1</v>
      </c>
    </row>
    <row r="19" spans="1:392" ht="75">
      <c r="A19" s="46" t="s">
        <v>361</v>
      </c>
      <c r="B19" s="44" t="s">
        <v>363</v>
      </c>
      <c r="C19" s="41" t="s">
        <v>366</v>
      </c>
      <c r="D19" s="44" t="s">
        <v>363</v>
      </c>
      <c r="E19" s="36"/>
      <c r="F19" s="36"/>
      <c r="G19" s="36"/>
      <c r="H19" s="140" t="s">
        <v>363</v>
      </c>
      <c r="I19" s="36"/>
      <c r="J19" s="36"/>
      <c r="K19" s="36"/>
      <c r="L19" s="36"/>
      <c r="M19" s="140" t="s">
        <v>363</v>
      </c>
      <c r="N19" s="140" t="s">
        <v>363</v>
      </c>
      <c r="O19" s="140" t="s">
        <v>363</v>
      </c>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40" t="s">
        <v>363</v>
      </c>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t="s">
        <v>1286</v>
      </c>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t="s">
        <v>1275</v>
      </c>
      <c r="HA19" s="36" t="s">
        <v>1275</v>
      </c>
      <c r="HB19" s="36" t="s">
        <v>1275</v>
      </c>
      <c r="HC19" s="36" t="s">
        <v>1275</v>
      </c>
      <c r="HD19" s="36"/>
      <c r="HE19" s="36" t="s">
        <v>1275</v>
      </c>
      <c r="HF19" s="36"/>
      <c r="HG19" s="36" t="s">
        <v>363</v>
      </c>
      <c r="HH19" s="36" t="s">
        <v>363</v>
      </c>
      <c r="HI19" s="36" t="s">
        <v>363</v>
      </c>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t="s">
        <v>1275</v>
      </c>
      <c r="IW19" s="36" t="s">
        <v>1275</v>
      </c>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t="s">
        <v>1275</v>
      </c>
      <c r="KV19" s="36"/>
      <c r="KW19" s="36"/>
      <c r="KX19" s="36"/>
      <c r="KY19" s="36"/>
      <c r="KZ19" s="36"/>
      <c r="LA19" s="36"/>
      <c r="LB19" s="36"/>
      <c r="LC19" s="36"/>
      <c r="LD19" s="36"/>
      <c r="LE19" s="36"/>
      <c r="LF19" s="36"/>
      <c r="LG19" s="36"/>
      <c r="LH19" s="36"/>
      <c r="LI19" s="36"/>
      <c r="LJ19" s="36"/>
      <c r="LK19" s="36"/>
      <c r="LL19" s="36"/>
      <c r="LM19" s="36"/>
      <c r="LN19" s="36"/>
      <c r="LO19" s="36"/>
      <c r="LP19" s="36" t="s">
        <v>1275</v>
      </c>
      <c r="LQ19" s="36" t="s">
        <v>1276</v>
      </c>
      <c r="LR19" s="36"/>
      <c r="LS19" s="36" t="s">
        <v>1275</v>
      </c>
      <c r="LT19" s="36" t="s">
        <v>1275</v>
      </c>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138">
        <f t="shared" si="4"/>
        <v>21</v>
      </c>
      <c r="NC19" s="139">
        <v>1</v>
      </c>
      <c r="ND19" s="138">
        <v>1</v>
      </c>
      <c r="NE19" s="138">
        <v>1</v>
      </c>
      <c r="NF19" s="138"/>
      <c r="NG19" s="138">
        <f t="shared" ref="NG19:NG28" si="5">IF(OR(NJ19="CSP", NJ19="BOTH"),1,0)</f>
        <v>1</v>
      </c>
      <c r="NH19" s="138">
        <f t="shared" si="2"/>
        <v>0</v>
      </c>
      <c r="NI19" s="138"/>
      <c r="NJ19" s="139" t="s">
        <v>69</v>
      </c>
      <c r="NK19" s="138"/>
      <c r="NL19" s="139" t="s">
        <v>69</v>
      </c>
      <c r="NM19" s="138"/>
      <c r="NN19" s="139" t="s">
        <v>69</v>
      </c>
      <c r="NO19" s="143"/>
      <c r="NP19" s="144" t="s">
        <v>1326</v>
      </c>
      <c r="NQ19" s="143"/>
      <c r="NR19" s="143"/>
      <c r="NS19" s="143"/>
      <c r="NT19" s="144" t="s">
        <v>1277</v>
      </c>
      <c r="NU19" s="143"/>
      <c r="NV19" s="143"/>
      <c r="NW19" s="133">
        <v>1</v>
      </c>
      <c r="NX19" s="133">
        <v>0</v>
      </c>
      <c r="NY19" s="133">
        <v>1</v>
      </c>
      <c r="NZ19" s="133">
        <v>0</v>
      </c>
      <c r="OA19" s="133">
        <v>1</v>
      </c>
      <c r="OB19" s="145">
        <v>0</v>
      </c>
    </row>
    <row r="20" spans="1:392" ht="50">
      <c r="A20" s="46" t="s">
        <v>374</v>
      </c>
      <c r="B20" s="44" t="s">
        <v>376</v>
      </c>
      <c r="C20" s="41" t="s">
        <v>378</v>
      </c>
      <c r="D20" s="44" t="s">
        <v>376</v>
      </c>
      <c r="E20" s="36"/>
      <c r="F20" s="36"/>
      <c r="G20" s="36"/>
      <c r="H20" s="36"/>
      <c r="I20" s="36"/>
      <c r="J20" s="36"/>
      <c r="K20" s="36"/>
      <c r="L20" s="36"/>
      <c r="M20" s="140" t="s">
        <v>376</v>
      </c>
      <c r="N20" s="140" t="s">
        <v>376</v>
      </c>
      <c r="O20" s="140" t="s">
        <v>376</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140" t="s">
        <v>376</v>
      </c>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140" t="s">
        <v>376</v>
      </c>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t="s">
        <v>1275</v>
      </c>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t="s">
        <v>1276</v>
      </c>
      <c r="HA20" s="36" t="s">
        <v>1276</v>
      </c>
      <c r="HB20" s="36" t="s">
        <v>1275</v>
      </c>
      <c r="HC20" s="36" t="s">
        <v>1275</v>
      </c>
      <c r="HD20" s="36"/>
      <c r="HE20" s="36"/>
      <c r="HF20" s="36"/>
      <c r="HG20" s="36" t="s">
        <v>1275</v>
      </c>
      <c r="HH20" s="36" t="s">
        <v>376</v>
      </c>
      <c r="HI20" s="36" t="s">
        <v>1275</v>
      </c>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t="s">
        <v>1275</v>
      </c>
      <c r="LQ20" s="36" t="s">
        <v>1275</v>
      </c>
      <c r="LR20" s="36"/>
      <c r="LS20" s="36" t="s">
        <v>1275</v>
      </c>
      <c r="LT20" s="36" t="s">
        <v>1275</v>
      </c>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138">
        <f t="shared" si="4"/>
        <v>17</v>
      </c>
      <c r="NC20" s="139">
        <v>1</v>
      </c>
      <c r="ND20" s="138">
        <v>1</v>
      </c>
      <c r="NE20" s="138">
        <v>1</v>
      </c>
      <c r="NF20" s="138"/>
      <c r="NG20" s="138">
        <f t="shared" si="5"/>
        <v>1</v>
      </c>
      <c r="NH20" s="138">
        <f t="shared" si="2"/>
        <v>0</v>
      </c>
      <c r="NI20" s="138"/>
      <c r="NJ20" s="139" t="s">
        <v>69</v>
      </c>
      <c r="NK20" s="138"/>
      <c r="NL20" s="139" t="s">
        <v>69</v>
      </c>
      <c r="NM20" s="138"/>
      <c r="NN20" s="139" t="s">
        <v>69</v>
      </c>
      <c r="NO20" s="143"/>
      <c r="NP20" s="143" t="s">
        <v>1326</v>
      </c>
      <c r="NQ20" s="143"/>
      <c r="NR20" s="143"/>
      <c r="NS20" s="143"/>
      <c r="NT20" s="144" t="s">
        <v>1277</v>
      </c>
      <c r="NU20" s="143"/>
      <c r="NV20" s="143"/>
      <c r="NW20" s="133">
        <v>1</v>
      </c>
      <c r="NX20" s="133">
        <v>0</v>
      </c>
      <c r="NY20" s="133">
        <v>1</v>
      </c>
      <c r="NZ20" s="133">
        <v>0</v>
      </c>
      <c r="OA20" s="133">
        <v>1</v>
      </c>
      <c r="OB20" s="145">
        <v>0</v>
      </c>
    </row>
    <row r="21" spans="1:392" ht="50">
      <c r="A21" s="46" t="s">
        <v>385</v>
      </c>
      <c r="B21" s="44" t="s">
        <v>386</v>
      </c>
      <c r="C21" s="41" t="s">
        <v>389</v>
      </c>
      <c r="D21" s="44" t="s">
        <v>386</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140"/>
      <c r="AQ21" s="36"/>
      <c r="AR21" s="36"/>
      <c r="AS21" s="36"/>
      <c r="AT21" s="36"/>
      <c r="AU21" s="36"/>
      <c r="AV21" s="36"/>
      <c r="AW21" s="36"/>
      <c r="AX21" s="36"/>
      <c r="AY21" s="36"/>
      <c r="AZ21" s="140" t="s">
        <v>386</v>
      </c>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t="s">
        <v>1275</v>
      </c>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t="s">
        <v>1275</v>
      </c>
      <c r="GP21" s="36"/>
      <c r="GQ21" s="36"/>
      <c r="GR21" s="36"/>
      <c r="GS21" s="36"/>
      <c r="GT21" s="36"/>
      <c r="GU21" s="36"/>
      <c r="GV21" s="36"/>
      <c r="GW21" s="36"/>
      <c r="GX21" s="36"/>
      <c r="GY21" s="36"/>
      <c r="GZ21" s="36"/>
      <c r="HA21" s="36"/>
      <c r="HB21" s="36"/>
      <c r="HC21" s="36"/>
      <c r="HD21" s="36" t="s">
        <v>1276</v>
      </c>
      <c r="HE21" s="36"/>
      <c r="HF21" s="36" t="s">
        <v>1275</v>
      </c>
      <c r="HG21" s="36"/>
      <c r="HH21" s="36"/>
      <c r="HI21" s="36" t="s">
        <v>386</v>
      </c>
      <c r="HJ21" s="36"/>
      <c r="HK21" s="36"/>
      <c r="HL21" s="36"/>
      <c r="HM21" s="36"/>
      <c r="HN21" s="36"/>
      <c r="HO21" s="36" t="s">
        <v>1276</v>
      </c>
      <c r="HP21" s="36" t="s">
        <v>1276</v>
      </c>
      <c r="HQ21" s="36" t="s">
        <v>1275</v>
      </c>
      <c r="HR21" s="36" t="s">
        <v>1275</v>
      </c>
      <c r="HS21" s="36" t="s">
        <v>386</v>
      </c>
      <c r="HT21" s="36" t="s">
        <v>1275</v>
      </c>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t="s">
        <v>1275</v>
      </c>
      <c r="IW21" s="36" t="s">
        <v>1275</v>
      </c>
      <c r="IX21" s="36"/>
      <c r="IY21" s="36"/>
      <c r="IZ21" s="36"/>
      <c r="JA21" s="36"/>
      <c r="JB21" s="36"/>
      <c r="JC21" s="36"/>
      <c r="JD21" s="36"/>
      <c r="JE21" s="36"/>
      <c r="JF21" s="36"/>
      <c r="JG21" s="36"/>
      <c r="JH21" s="36"/>
      <c r="JI21" s="36"/>
      <c r="JJ21" s="36"/>
      <c r="JK21" s="36"/>
      <c r="JL21" s="36"/>
      <c r="JM21" s="36"/>
      <c r="JN21" s="36" t="s">
        <v>1275</v>
      </c>
      <c r="JO21" s="36" t="s">
        <v>1275</v>
      </c>
      <c r="JP21" s="36" t="s">
        <v>1275</v>
      </c>
      <c r="JQ21" s="36"/>
      <c r="JR21" s="36"/>
      <c r="JS21" s="36"/>
      <c r="JT21" s="36"/>
      <c r="JU21" s="36"/>
      <c r="JV21" s="36" t="s">
        <v>1275</v>
      </c>
      <c r="JW21" s="36" t="s">
        <v>1275</v>
      </c>
      <c r="JX21" s="36" t="s">
        <v>1275</v>
      </c>
      <c r="JY21" s="36"/>
      <c r="JZ21" s="36" t="s">
        <v>1275</v>
      </c>
      <c r="KA21" s="36"/>
      <c r="KB21" s="36"/>
      <c r="KC21" s="36"/>
      <c r="KD21" s="36"/>
      <c r="KE21" s="36"/>
      <c r="KF21" s="36"/>
      <c r="KG21" s="36"/>
      <c r="KH21" s="36"/>
      <c r="KI21" s="36"/>
      <c r="KJ21" s="36"/>
      <c r="KK21" s="36"/>
      <c r="KL21" s="36"/>
      <c r="KM21" s="36"/>
      <c r="KN21" s="36"/>
      <c r="KO21" s="36"/>
      <c r="KP21" s="36" t="s">
        <v>1275</v>
      </c>
      <c r="KQ21" s="36"/>
      <c r="KR21" s="36"/>
      <c r="KS21" s="36"/>
      <c r="KT21" s="36" t="s">
        <v>1275</v>
      </c>
      <c r="KU21" s="36" t="s">
        <v>1275</v>
      </c>
      <c r="KV21" s="36"/>
      <c r="KW21" s="36"/>
      <c r="KX21" s="36"/>
      <c r="KY21" s="36"/>
      <c r="KZ21" s="36"/>
      <c r="LA21" s="36"/>
      <c r="LB21" s="36"/>
      <c r="LC21" s="36"/>
      <c r="LD21" s="36"/>
      <c r="LE21" s="36"/>
      <c r="LF21" s="36"/>
      <c r="LG21" s="36"/>
      <c r="LH21" s="36"/>
      <c r="LI21" s="36"/>
      <c r="LJ21" s="36"/>
      <c r="LK21" s="36"/>
      <c r="LL21" s="36"/>
      <c r="LM21" s="36"/>
      <c r="LN21" s="36"/>
      <c r="LO21" s="36" t="s">
        <v>1275</v>
      </c>
      <c r="LP21" s="36"/>
      <c r="LQ21" s="36"/>
      <c r="LR21" s="36"/>
      <c r="LS21" s="36" t="s">
        <v>1275</v>
      </c>
      <c r="LT21" s="36" t="s">
        <v>1275</v>
      </c>
      <c r="LU21" s="36" t="s">
        <v>1276</v>
      </c>
      <c r="LV21" s="36" t="s">
        <v>1276</v>
      </c>
      <c r="LW21" s="36"/>
      <c r="LX21" s="36"/>
      <c r="LY21" s="36" t="s">
        <v>1275</v>
      </c>
      <c r="LZ21" s="36"/>
      <c r="MA21" s="36" t="s">
        <v>1275</v>
      </c>
      <c r="MB21" s="36" t="s">
        <v>1275</v>
      </c>
      <c r="MC21" s="36" t="s">
        <v>1275</v>
      </c>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138">
        <f t="shared" si="4"/>
        <v>33</v>
      </c>
      <c r="NC21" s="139">
        <v>1</v>
      </c>
      <c r="ND21" s="138">
        <v>1</v>
      </c>
      <c r="NE21" s="138">
        <v>1</v>
      </c>
      <c r="NF21" s="138"/>
      <c r="NG21" s="138">
        <f t="shared" si="5"/>
        <v>1</v>
      </c>
      <c r="NH21" s="138">
        <f t="shared" si="2"/>
        <v>0</v>
      </c>
      <c r="NI21" s="138"/>
      <c r="NJ21" s="139" t="s">
        <v>69</v>
      </c>
      <c r="NK21" s="138"/>
      <c r="NL21" s="139" t="s">
        <v>69</v>
      </c>
      <c r="NM21" s="138"/>
      <c r="NN21" s="139" t="s">
        <v>69</v>
      </c>
      <c r="NO21" s="143"/>
      <c r="NP21" s="144" t="s">
        <v>1326</v>
      </c>
      <c r="NQ21" s="143"/>
      <c r="NR21" s="143"/>
      <c r="NS21" s="143"/>
      <c r="NT21" s="144" t="s">
        <v>1277</v>
      </c>
      <c r="NU21" s="143"/>
      <c r="NV21" s="143"/>
      <c r="NW21" s="133">
        <v>1</v>
      </c>
      <c r="NX21" s="133">
        <v>0</v>
      </c>
      <c r="NY21" s="133">
        <v>1</v>
      </c>
      <c r="NZ21" s="133">
        <v>0</v>
      </c>
      <c r="OA21" s="133">
        <v>1</v>
      </c>
      <c r="OB21" s="145">
        <v>0</v>
      </c>
    </row>
    <row r="22" spans="1:392" ht="50">
      <c r="A22" s="46" t="s">
        <v>397</v>
      </c>
      <c r="B22" s="44" t="s">
        <v>399</v>
      </c>
      <c r="C22" s="34" t="s">
        <v>401</v>
      </c>
      <c r="D22" s="44" t="s">
        <v>399</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140" t="s">
        <v>399</v>
      </c>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140" t="s">
        <v>399</v>
      </c>
      <c r="DZ22" s="36"/>
      <c r="EA22" s="36"/>
      <c r="EB22" s="36"/>
      <c r="EC22" s="36"/>
      <c r="ED22" s="36"/>
      <c r="EE22" s="36"/>
      <c r="EF22" s="36"/>
      <c r="EG22" s="36"/>
      <c r="EH22" s="36"/>
      <c r="EI22" s="36"/>
      <c r="EJ22" s="36"/>
      <c r="EK22" s="36"/>
      <c r="EL22" s="36"/>
      <c r="EM22" s="36"/>
      <c r="EN22" s="36"/>
      <c r="EO22" s="36"/>
      <c r="EP22" s="36"/>
      <c r="EQ22" s="36" t="s">
        <v>1276</v>
      </c>
      <c r="ER22" s="36"/>
      <c r="ES22" s="36"/>
      <c r="ET22" s="36"/>
      <c r="EU22" s="36"/>
      <c r="EV22" s="36"/>
      <c r="EW22" s="36"/>
      <c r="EX22" s="36"/>
      <c r="EY22" s="36"/>
      <c r="EZ22" s="36"/>
      <c r="FA22" s="36"/>
      <c r="FB22" s="36"/>
      <c r="FC22" s="36"/>
      <c r="FD22" s="36"/>
      <c r="FE22" s="36"/>
      <c r="FF22" s="36"/>
      <c r="FG22" s="36" t="s">
        <v>1275</v>
      </c>
      <c r="FH22" s="36" t="s">
        <v>1275</v>
      </c>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t="s">
        <v>1275</v>
      </c>
      <c r="HA22" s="36" t="s">
        <v>1275</v>
      </c>
      <c r="HB22" s="36" t="s">
        <v>1275</v>
      </c>
      <c r="HC22" s="36" t="s">
        <v>1275</v>
      </c>
      <c r="HD22" s="36" t="s">
        <v>1275</v>
      </c>
      <c r="HE22" s="36"/>
      <c r="HF22" s="36" t="s">
        <v>1275</v>
      </c>
      <c r="HG22" s="36" t="s">
        <v>1275</v>
      </c>
      <c r="HH22" s="36" t="s">
        <v>399</v>
      </c>
      <c r="HI22" s="36" t="s">
        <v>1275</v>
      </c>
      <c r="HJ22" s="36"/>
      <c r="HK22" s="36"/>
      <c r="HL22" s="36"/>
      <c r="HM22" s="36"/>
      <c r="HN22" s="36"/>
      <c r="HO22" s="36"/>
      <c r="HP22" s="36"/>
      <c r="HQ22" s="36" t="s">
        <v>1275</v>
      </c>
      <c r="HR22" s="36" t="s">
        <v>1275</v>
      </c>
      <c r="HS22" s="36"/>
      <c r="HT22" s="36" t="s">
        <v>1275</v>
      </c>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t="s">
        <v>399</v>
      </c>
      <c r="IW22" s="36" t="s">
        <v>399</v>
      </c>
      <c r="IX22" s="176"/>
      <c r="IY22" s="36"/>
      <c r="IZ22" s="36"/>
      <c r="JA22" s="36"/>
      <c r="JB22" s="36"/>
      <c r="JC22" s="36"/>
      <c r="JD22" s="36"/>
      <c r="JE22" s="36"/>
      <c r="JF22" s="36"/>
      <c r="JG22" s="36"/>
      <c r="JH22" s="36"/>
      <c r="JI22" s="36"/>
      <c r="JJ22" s="36"/>
      <c r="JK22" s="36"/>
      <c r="JL22" s="36"/>
      <c r="JM22" s="36"/>
      <c r="JN22" s="36" t="s">
        <v>399</v>
      </c>
      <c r="JO22" s="36" t="s">
        <v>399</v>
      </c>
      <c r="JP22" s="36" t="s">
        <v>1275</v>
      </c>
      <c r="JQ22" s="36"/>
      <c r="JR22" s="36"/>
      <c r="JS22" s="36"/>
      <c r="JT22" s="36"/>
      <c r="JU22" s="36"/>
      <c r="JV22" s="36" t="s">
        <v>1275</v>
      </c>
      <c r="JW22" s="36" t="s">
        <v>1275</v>
      </c>
      <c r="JX22" s="36" t="s">
        <v>1275</v>
      </c>
      <c r="JY22" s="36"/>
      <c r="JZ22" s="36" t="s">
        <v>1275</v>
      </c>
      <c r="KA22" s="36"/>
      <c r="KB22" s="36"/>
      <c r="KC22" s="36"/>
      <c r="KD22" s="36"/>
      <c r="KE22" s="36"/>
      <c r="KF22" s="36"/>
      <c r="KG22" s="36"/>
      <c r="KH22" s="36"/>
      <c r="KI22" s="36"/>
      <c r="KJ22" s="36"/>
      <c r="KK22" s="36"/>
      <c r="KL22" s="36"/>
      <c r="KM22" s="36"/>
      <c r="KN22" s="36"/>
      <c r="KO22" s="36"/>
      <c r="KP22" s="36"/>
      <c r="KQ22" s="36"/>
      <c r="KR22" s="36"/>
      <c r="KS22" s="36"/>
      <c r="KT22" s="36"/>
      <c r="KU22" s="36"/>
      <c r="KV22" s="36"/>
      <c r="KW22" s="36"/>
      <c r="KX22" s="36"/>
      <c r="KY22" s="36"/>
      <c r="KZ22" s="36"/>
      <c r="LA22" s="36"/>
      <c r="LB22" s="36"/>
      <c r="LC22" s="36"/>
      <c r="LD22" s="36"/>
      <c r="LE22" s="36"/>
      <c r="LF22" s="36"/>
      <c r="LG22" s="36"/>
      <c r="LH22" s="36"/>
      <c r="LI22" s="36"/>
      <c r="LJ22" s="36"/>
      <c r="LK22" s="36"/>
      <c r="LL22" s="36"/>
      <c r="LM22" s="36"/>
      <c r="LN22" s="36"/>
      <c r="LO22" s="36" t="s">
        <v>1275</v>
      </c>
      <c r="LP22" s="36"/>
      <c r="LQ22" s="36" t="s">
        <v>399</v>
      </c>
      <c r="LR22" s="36"/>
      <c r="LS22" s="36" t="s">
        <v>399</v>
      </c>
      <c r="LT22" s="36" t="s">
        <v>399</v>
      </c>
      <c r="LU22" s="36"/>
      <c r="LV22" s="36"/>
      <c r="LW22" s="36"/>
      <c r="LX22" s="36"/>
      <c r="LY22" s="36"/>
      <c r="LZ22" s="36"/>
      <c r="MA22" s="36"/>
      <c r="MB22" s="36"/>
      <c r="MC22" s="36"/>
      <c r="MD22" s="36"/>
      <c r="ME22" s="36"/>
      <c r="MF22" s="36"/>
      <c r="MG22" s="36"/>
      <c r="MH22" s="36"/>
      <c r="MI22" s="36"/>
      <c r="MJ22" s="36"/>
      <c r="MK22" s="36"/>
      <c r="ML22" s="36"/>
      <c r="MM22" s="36"/>
      <c r="MN22" s="36"/>
      <c r="MO22" s="36"/>
      <c r="MP22" s="36"/>
      <c r="MQ22" s="36"/>
      <c r="MR22" s="36"/>
      <c r="MS22" s="36"/>
      <c r="MT22" s="36"/>
      <c r="MU22" s="36"/>
      <c r="MV22" s="36"/>
      <c r="MW22" s="36"/>
      <c r="MX22" s="36"/>
      <c r="MY22" s="36"/>
      <c r="MZ22" s="36"/>
      <c r="NA22" s="36"/>
      <c r="NB22" s="138">
        <f t="shared" si="4"/>
        <v>30</v>
      </c>
      <c r="NC22" s="139">
        <v>1</v>
      </c>
      <c r="ND22" s="138">
        <v>1</v>
      </c>
      <c r="NE22" s="138">
        <v>1</v>
      </c>
      <c r="NF22" s="138"/>
      <c r="NG22" s="138">
        <f t="shared" si="5"/>
        <v>1</v>
      </c>
      <c r="NH22" s="138">
        <f t="shared" si="2"/>
        <v>1</v>
      </c>
      <c r="NI22" s="138"/>
      <c r="NJ22" s="164" t="s">
        <v>1278</v>
      </c>
      <c r="NK22" s="139" t="s">
        <v>1278</v>
      </c>
      <c r="NL22" s="139" t="s">
        <v>1278</v>
      </c>
      <c r="NM22" s="138"/>
      <c r="NN22" s="139" t="s">
        <v>1282</v>
      </c>
      <c r="NO22" s="143"/>
      <c r="NP22" s="143" t="s">
        <v>1277</v>
      </c>
      <c r="NQ22" s="143"/>
      <c r="NR22" s="143"/>
      <c r="NS22" s="143"/>
      <c r="NT22" s="144" t="s">
        <v>1277</v>
      </c>
      <c r="NU22" s="143"/>
      <c r="NV22" s="143"/>
      <c r="NW22" s="133">
        <v>1</v>
      </c>
      <c r="NX22" s="133">
        <v>1</v>
      </c>
      <c r="NY22" s="133">
        <v>1</v>
      </c>
      <c r="NZ22" s="133">
        <v>1</v>
      </c>
      <c r="OA22" s="133">
        <v>1</v>
      </c>
      <c r="OB22" s="145">
        <v>1</v>
      </c>
    </row>
    <row r="23" spans="1:392" ht="175">
      <c r="A23" s="46" t="s">
        <v>409</v>
      </c>
      <c r="B23" s="44" t="s">
        <v>411</v>
      </c>
      <c r="C23" s="34" t="s">
        <v>416</v>
      </c>
      <c r="D23" s="44" t="s">
        <v>411</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140"/>
      <c r="DZ23" s="36"/>
      <c r="EA23" s="36"/>
      <c r="EB23" s="36"/>
      <c r="EC23" s="140" t="s">
        <v>411</v>
      </c>
      <c r="ED23" s="36"/>
      <c r="EE23" s="36"/>
      <c r="EF23" s="36"/>
      <c r="EG23" s="36"/>
      <c r="EH23" s="36"/>
      <c r="EI23" s="36"/>
      <c r="EJ23" s="36"/>
      <c r="EK23" s="36"/>
      <c r="EL23" s="36"/>
      <c r="EM23" s="36"/>
      <c r="EN23" s="36"/>
      <c r="EO23" s="36"/>
      <c r="EP23" s="36"/>
      <c r="EQ23" s="36" t="s">
        <v>1276</v>
      </c>
      <c r="ER23" s="36"/>
      <c r="ES23" s="36"/>
      <c r="ET23" s="36"/>
      <c r="EU23" s="36"/>
      <c r="EV23" s="36"/>
      <c r="EW23" s="36"/>
      <c r="EX23" s="36"/>
      <c r="EY23" s="36"/>
      <c r="EZ23" s="36"/>
      <c r="FA23" s="36"/>
      <c r="FB23" s="36"/>
      <c r="FC23" s="36"/>
      <c r="FD23" s="36"/>
      <c r="FE23" s="36"/>
      <c r="FF23" s="36"/>
      <c r="FG23" s="36" t="s">
        <v>1275</v>
      </c>
      <c r="FH23" s="36" t="s">
        <v>1275</v>
      </c>
      <c r="FI23" s="36" t="s">
        <v>1275</v>
      </c>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t="s">
        <v>1276</v>
      </c>
      <c r="HA23" s="36" t="s">
        <v>1276</v>
      </c>
      <c r="HB23" s="36" t="s">
        <v>1276</v>
      </c>
      <c r="HC23" s="36" t="s">
        <v>1276</v>
      </c>
      <c r="HD23" s="36" t="s">
        <v>1276</v>
      </c>
      <c r="HE23" s="36"/>
      <c r="HF23" s="36" t="s">
        <v>1276</v>
      </c>
      <c r="HG23" s="36" t="s">
        <v>1276</v>
      </c>
      <c r="HH23" s="36" t="s">
        <v>1276</v>
      </c>
      <c r="HI23" s="36" t="s">
        <v>1276</v>
      </c>
      <c r="HJ23" s="36"/>
      <c r="HK23" s="36"/>
      <c r="HL23" s="36"/>
      <c r="HM23" s="36"/>
      <c r="HN23" s="36"/>
      <c r="HO23" s="36"/>
      <c r="HP23" s="36"/>
      <c r="HQ23" s="36"/>
      <c r="HR23" s="36"/>
      <c r="HS23" s="36" t="s">
        <v>1276</v>
      </c>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t="s">
        <v>1275</v>
      </c>
      <c r="IW23" s="36"/>
      <c r="IX23" s="36"/>
      <c r="IY23" s="36"/>
      <c r="IZ23" s="36"/>
      <c r="JA23" s="36" t="s">
        <v>1275</v>
      </c>
      <c r="JB23" s="36"/>
      <c r="JC23" s="36"/>
      <c r="JD23" s="36"/>
      <c r="JE23" s="36"/>
      <c r="JF23" s="36"/>
      <c r="JG23" s="36"/>
      <c r="JH23" s="36" t="s">
        <v>1275</v>
      </c>
      <c r="JI23" s="36" t="s">
        <v>1275</v>
      </c>
      <c r="JJ23" s="36" t="s">
        <v>1276</v>
      </c>
      <c r="JK23" s="36" t="s">
        <v>1275</v>
      </c>
      <c r="JL23" s="36" t="s">
        <v>1275</v>
      </c>
      <c r="JM23" s="36"/>
      <c r="JN23" s="36" t="s">
        <v>411</v>
      </c>
      <c r="JO23" s="36" t="s">
        <v>411</v>
      </c>
      <c r="JP23" s="36"/>
      <c r="JQ23" s="36"/>
      <c r="JR23" s="36"/>
      <c r="JS23" s="36"/>
      <c r="JT23" s="36"/>
      <c r="JU23" s="36"/>
      <c r="JV23" s="36" t="s">
        <v>1275</v>
      </c>
      <c r="JW23" s="36" t="s">
        <v>1275</v>
      </c>
      <c r="JX23" s="36" t="s">
        <v>1275</v>
      </c>
      <c r="JY23" s="36" t="s">
        <v>1275</v>
      </c>
      <c r="JZ23" s="36" t="s">
        <v>1275</v>
      </c>
      <c r="KA23" s="36"/>
      <c r="KB23" s="36"/>
      <c r="KC23" s="36"/>
      <c r="KD23" s="36"/>
      <c r="KE23" s="36"/>
      <c r="KF23" s="36"/>
      <c r="KG23" s="36"/>
      <c r="KH23" s="36"/>
      <c r="KI23" s="36"/>
      <c r="KJ23" s="36"/>
      <c r="KK23" s="36"/>
      <c r="KL23" s="36" t="s">
        <v>1276</v>
      </c>
      <c r="KM23" s="36"/>
      <c r="KN23" s="36"/>
      <c r="KO23" s="36"/>
      <c r="KP23" s="36" t="s">
        <v>1275</v>
      </c>
      <c r="KQ23" s="36" t="s">
        <v>1275</v>
      </c>
      <c r="KR23" s="36" t="s">
        <v>1275</v>
      </c>
      <c r="KS23" s="36" t="s">
        <v>1275</v>
      </c>
      <c r="KT23" s="36" t="s">
        <v>1275</v>
      </c>
      <c r="KU23" s="36" t="s">
        <v>1275</v>
      </c>
      <c r="KV23" s="36"/>
      <c r="KW23" s="36"/>
      <c r="KX23" s="36"/>
      <c r="KY23" s="36"/>
      <c r="KZ23" s="36"/>
      <c r="LA23" s="36"/>
      <c r="LB23" s="36"/>
      <c r="LC23" s="36"/>
      <c r="LD23" s="36"/>
      <c r="LE23" s="36"/>
      <c r="LF23" s="36"/>
      <c r="LG23" s="36"/>
      <c r="LH23" s="36"/>
      <c r="LI23" s="36"/>
      <c r="LJ23" s="36"/>
      <c r="LK23" s="36"/>
      <c r="LL23" s="36"/>
      <c r="LM23" s="36"/>
      <c r="LN23" s="36"/>
      <c r="LO23" s="36" t="s">
        <v>1275</v>
      </c>
      <c r="LP23" s="36"/>
      <c r="LQ23" s="36" t="s">
        <v>411</v>
      </c>
      <c r="LR23" s="36"/>
      <c r="LS23" s="36" t="s">
        <v>411</v>
      </c>
      <c r="LT23" s="36"/>
      <c r="LU23" s="36" t="s">
        <v>1275</v>
      </c>
      <c r="LV23" s="36" t="s">
        <v>1275</v>
      </c>
      <c r="LW23" s="36"/>
      <c r="LX23" s="36"/>
      <c r="LY23" s="36"/>
      <c r="LZ23" s="36"/>
      <c r="MA23" s="36"/>
      <c r="MB23" s="36"/>
      <c r="MC23" s="36"/>
      <c r="MD23" s="36"/>
      <c r="ME23" s="36"/>
      <c r="MF23" s="36"/>
      <c r="MG23" s="36"/>
      <c r="MH23" s="36"/>
      <c r="MI23" s="36"/>
      <c r="MJ23" s="36"/>
      <c r="MK23" s="36"/>
      <c r="ML23" s="36" t="s">
        <v>1276</v>
      </c>
      <c r="MM23" s="36"/>
      <c r="MN23" s="36"/>
      <c r="MO23" s="36" t="s">
        <v>1276</v>
      </c>
      <c r="MP23" s="36"/>
      <c r="MQ23" s="36"/>
      <c r="MR23" s="36"/>
      <c r="MS23" s="36"/>
      <c r="MT23" s="36"/>
      <c r="MU23" s="36"/>
      <c r="MV23" s="36"/>
      <c r="MW23" s="36"/>
      <c r="MX23" s="36"/>
      <c r="MY23" s="36"/>
      <c r="MZ23" s="36"/>
      <c r="NA23" s="36"/>
      <c r="NB23" s="138">
        <f t="shared" si="4"/>
        <v>43</v>
      </c>
      <c r="NC23" s="139">
        <v>1</v>
      </c>
      <c r="ND23" s="138">
        <v>1</v>
      </c>
      <c r="NE23" s="138">
        <v>1</v>
      </c>
      <c r="NF23" s="138">
        <v>1</v>
      </c>
      <c r="NG23" s="138">
        <f t="shared" si="5"/>
        <v>1</v>
      </c>
      <c r="NH23" s="138">
        <f t="shared" si="2"/>
        <v>1</v>
      </c>
      <c r="NI23" s="138"/>
      <c r="NJ23" s="164" t="s">
        <v>1278</v>
      </c>
      <c r="NK23" s="139" t="s">
        <v>1278</v>
      </c>
      <c r="NL23" s="139" t="s">
        <v>1278</v>
      </c>
      <c r="NM23" s="138"/>
      <c r="NN23" s="139" t="s">
        <v>1283</v>
      </c>
      <c r="NO23" s="143"/>
      <c r="NP23" s="143" t="s">
        <v>1277</v>
      </c>
      <c r="NQ23" s="143"/>
      <c r="NR23" s="143"/>
      <c r="NS23" s="143"/>
      <c r="NT23" s="144" t="s">
        <v>1277</v>
      </c>
      <c r="NU23" s="143"/>
      <c r="NV23" s="143"/>
      <c r="NW23" s="133">
        <v>1</v>
      </c>
      <c r="NX23" s="133">
        <v>1</v>
      </c>
      <c r="NY23" s="133">
        <v>1</v>
      </c>
      <c r="NZ23" s="133">
        <v>1</v>
      </c>
      <c r="OA23" s="133">
        <v>1</v>
      </c>
      <c r="OB23" s="145">
        <v>1</v>
      </c>
    </row>
    <row r="24" spans="1:392" ht="87.5">
      <c r="A24" s="46" t="s">
        <v>425</v>
      </c>
      <c r="B24" s="44" t="s">
        <v>427</v>
      </c>
      <c r="C24" s="34" t="s">
        <v>431</v>
      </c>
      <c r="D24" s="44" t="s">
        <v>427</v>
      </c>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t="s">
        <v>427</v>
      </c>
      <c r="DE24" s="36"/>
      <c r="DF24" s="36" t="s">
        <v>427</v>
      </c>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t="s">
        <v>427</v>
      </c>
      <c r="JI24" s="36" t="s">
        <v>427</v>
      </c>
      <c r="JJ24" s="36" t="s">
        <v>427</v>
      </c>
      <c r="JK24" s="36" t="s">
        <v>427</v>
      </c>
      <c r="JL24" s="36" t="s">
        <v>427</v>
      </c>
      <c r="JM24" s="36" t="s">
        <v>427</v>
      </c>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t="s">
        <v>427</v>
      </c>
      <c r="MB24" s="36" t="s">
        <v>427</v>
      </c>
      <c r="MC24" s="36" t="s">
        <v>427</v>
      </c>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138">
        <f t="shared" si="4"/>
        <v>11</v>
      </c>
      <c r="NC24" s="139">
        <v>1</v>
      </c>
      <c r="ND24" s="138"/>
      <c r="NE24" s="138">
        <v>1</v>
      </c>
      <c r="NF24" s="138"/>
      <c r="NG24" s="138">
        <f t="shared" si="5"/>
        <v>1</v>
      </c>
      <c r="NH24" s="139">
        <v>1</v>
      </c>
      <c r="NI24" s="138"/>
      <c r="NJ24" s="139" t="s">
        <v>69</v>
      </c>
      <c r="NK24" s="138"/>
      <c r="NL24" s="139" t="s">
        <v>1278</v>
      </c>
      <c r="NM24" s="138"/>
      <c r="NN24" s="139" t="s">
        <v>1282</v>
      </c>
      <c r="NO24" s="143"/>
      <c r="NP24" s="144" t="s">
        <v>1277</v>
      </c>
      <c r="NQ24" s="143"/>
      <c r="NR24" s="143"/>
      <c r="NS24" s="143"/>
      <c r="NT24" s="144" t="s">
        <v>1277</v>
      </c>
      <c r="NU24" s="143"/>
      <c r="NV24" s="143"/>
      <c r="NW24" s="133">
        <v>1</v>
      </c>
      <c r="NX24" s="133">
        <v>1</v>
      </c>
      <c r="NY24" s="133">
        <v>1</v>
      </c>
      <c r="NZ24" s="133">
        <v>1</v>
      </c>
      <c r="OA24" s="133">
        <v>1</v>
      </c>
      <c r="OB24" s="145">
        <v>1</v>
      </c>
    </row>
    <row r="25" spans="1:392" ht="75">
      <c r="A25" s="46" t="s">
        <v>441</v>
      </c>
      <c r="B25" s="44" t="s">
        <v>442</v>
      </c>
      <c r="C25" s="34" t="s">
        <v>446</v>
      </c>
      <c r="D25" s="44" t="s">
        <v>442</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t="s">
        <v>442</v>
      </c>
      <c r="CM25" s="36"/>
      <c r="CN25" s="36"/>
      <c r="CO25" s="36"/>
      <c r="CP25" s="36"/>
      <c r="CQ25" s="36"/>
      <c r="CR25" s="36"/>
      <c r="CS25" s="36"/>
      <c r="CT25" s="36"/>
      <c r="CU25" s="36"/>
      <c r="CV25" s="36"/>
      <c r="CW25" s="36"/>
      <c r="CX25" s="36"/>
      <c r="CY25" s="36"/>
      <c r="CZ25" s="140" t="s">
        <v>442</v>
      </c>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t="s">
        <v>442</v>
      </c>
      <c r="IW25" s="36" t="s">
        <v>442</v>
      </c>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t="s">
        <v>442</v>
      </c>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138">
        <f t="shared" si="4"/>
        <v>5</v>
      </c>
      <c r="NC25" s="139">
        <v>1</v>
      </c>
      <c r="ND25" s="138"/>
      <c r="NE25" s="138">
        <v>1</v>
      </c>
      <c r="NF25" s="138">
        <v>1</v>
      </c>
      <c r="NG25" s="138">
        <f t="shared" si="5"/>
        <v>1</v>
      </c>
      <c r="NH25" s="138">
        <f>IF(OR(NJ25="USER", NJ25="BOTH"),1,0)</f>
        <v>1</v>
      </c>
      <c r="NI25" s="138"/>
      <c r="NJ25" s="164" t="s">
        <v>1278</v>
      </c>
      <c r="NK25" s="139" t="s">
        <v>1278</v>
      </c>
      <c r="NL25" s="139" t="s">
        <v>1278</v>
      </c>
      <c r="NM25" s="138"/>
      <c r="NN25" s="139" t="s">
        <v>1283</v>
      </c>
      <c r="NO25" s="143"/>
      <c r="NP25" s="144" t="s">
        <v>1277</v>
      </c>
      <c r="NQ25" s="143"/>
      <c r="NR25" s="143"/>
      <c r="NS25" s="143"/>
      <c r="NT25" s="144" t="s">
        <v>1277</v>
      </c>
      <c r="NU25" s="143"/>
      <c r="NV25" s="143"/>
      <c r="NW25" s="133">
        <v>1</v>
      </c>
      <c r="NX25" s="133">
        <v>1</v>
      </c>
      <c r="NY25" s="133">
        <v>1</v>
      </c>
      <c r="NZ25" s="133">
        <v>1</v>
      </c>
      <c r="OA25" s="133">
        <v>1</v>
      </c>
      <c r="OB25" s="145">
        <v>1</v>
      </c>
    </row>
    <row r="26" spans="1:392" ht="75">
      <c r="A26" s="47" t="s">
        <v>455</v>
      </c>
      <c r="B26" s="48" t="s">
        <v>487</v>
      </c>
      <c r="C26" s="34" t="s">
        <v>494</v>
      </c>
      <c r="D26" s="48" t="s">
        <v>487</v>
      </c>
      <c r="E26" s="36" t="s">
        <v>487</v>
      </c>
      <c r="F26" s="36"/>
      <c r="G26" s="36"/>
      <c r="H26" s="36" t="s">
        <v>487</v>
      </c>
      <c r="I26" s="36"/>
      <c r="J26" s="36" t="s">
        <v>487</v>
      </c>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140"/>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36"/>
      <c r="IX26" s="36" t="s">
        <v>487</v>
      </c>
      <c r="IY26" s="36"/>
      <c r="IZ26" s="36"/>
      <c r="JA26" s="36"/>
      <c r="JB26" s="36"/>
      <c r="JC26" s="36"/>
      <c r="JD26" s="36"/>
      <c r="JE26" s="36"/>
      <c r="JF26" s="36"/>
      <c r="JG26" s="36"/>
      <c r="JH26" s="36"/>
      <c r="JI26" s="36"/>
      <c r="JJ26" s="36"/>
      <c r="JK26" s="36"/>
      <c r="JL26" s="36"/>
      <c r="JM26" s="36"/>
      <c r="JN26" s="36"/>
      <c r="JO26" s="36"/>
      <c r="JP26" s="36"/>
      <c r="JQ26" s="36"/>
      <c r="JR26" s="36"/>
      <c r="JS26" s="36"/>
      <c r="JT26" s="36"/>
      <c r="JU26" s="36"/>
      <c r="JV26" s="36" t="s">
        <v>487</v>
      </c>
      <c r="JW26" s="36" t="s">
        <v>487</v>
      </c>
      <c r="JX26" s="36" t="s">
        <v>487</v>
      </c>
      <c r="JY26" s="36"/>
      <c r="JZ26" s="36" t="s">
        <v>487</v>
      </c>
      <c r="KA26" s="36"/>
      <c r="KB26" s="36"/>
      <c r="KC26" s="36"/>
      <c r="KD26" s="36"/>
      <c r="KE26" s="36"/>
      <c r="KF26" s="36"/>
      <c r="KG26" s="36"/>
      <c r="KH26" s="36"/>
      <c r="KI26" s="36"/>
      <c r="KJ26" s="36"/>
      <c r="KK26" s="36"/>
      <c r="KL26" s="36"/>
      <c r="KM26" s="36"/>
      <c r="KN26" s="36"/>
      <c r="KO26" s="36"/>
      <c r="KP26" s="36" t="s">
        <v>487</v>
      </c>
      <c r="KQ26" s="36"/>
      <c r="KR26" s="36"/>
      <c r="KS26" s="36"/>
      <c r="KT26" s="36"/>
      <c r="KU26" s="36"/>
      <c r="KV26" s="36"/>
      <c r="KW26" s="36"/>
      <c r="KX26" s="36"/>
      <c r="KY26" s="36"/>
      <c r="KZ26" s="36"/>
      <c r="LA26" s="36"/>
      <c r="LB26" s="36"/>
      <c r="LC26" s="36"/>
      <c r="LD26" s="36"/>
      <c r="LE26" s="36"/>
      <c r="LF26" s="36"/>
      <c r="LG26" s="36"/>
      <c r="LH26" s="36"/>
      <c r="LI26" s="36"/>
      <c r="LJ26" s="36"/>
      <c r="LK26" s="36"/>
      <c r="LL26" s="36"/>
      <c r="LM26" s="36"/>
      <c r="LN26" s="36"/>
      <c r="LO26" s="36"/>
      <c r="LP26" s="36"/>
      <c r="LQ26" s="36"/>
      <c r="LR26" s="36"/>
      <c r="LS26" s="36"/>
      <c r="LT26" s="36"/>
      <c r="LU26" s="36"/>
      <c r="LV26" s="36"/>
      <c r="LW26" s="36"/>
      <c r="LX26" s="36"/>
      <c r="LY26" s="36"/>
      <c r="LZ26" s="36"/>
      <c r="MA26" s="36"/>
      <c r="MB26" s="36"/>
      <c r="MC26" s="36"/>
      <c r="MD26" s="36"/>
      <c r="ME26" s="36"/>
      <c r="MF26" s="36"/>
      <c r="MG26" s="36"/>
      <c r="MH26" s="36"/>
      <c r="MI26" s="36"/>
      <c r="MJ26" s="36"/>
      <c r="MK26" s="36"/>
      <c r="ML26" s="36"/>
      <c r="MM26" s="36"/>
      <c r="MN26" s="36"/>
      <c r="MO26" s="36"/>
      <c r="MP26" s="36"/>
      <c r="MQ26" s="36"/>
      <c r="MR26" s="36"/>
      <c r="MS26" s="36"/>
      <c r="MT26" s="36"/>
      <c r="MU26" s="36"/>
      <c r="MV26" s="36"/>
      <c r="MW26" s="36"/>
      <c r="MX26" s="36"/>
      <c r="MY26" s="36"/>
      <c r="MZ26" s="36"/>
      <c r="NA26" s="36"/>
      <c r="NB26" s="138">
        <f t="shared" si="4"/>
        <v>9</v>
      </c>
      <c r="NC26" s="138"/>
      <c r="ND26" s="138"/>
      <c r="NE26" s="138">
        <v>1</v>
      </c>
      <c r="NF26" s="138"/>
      <c r="NG26" s="138">
        <f t="shared" si="5"/>
        <v>1</v>
      </c>
      <c r="NH26" s="139">
        <v>1</v>
      </c>
      <c r="NI26" s="138"/>
      <c r="NJ26" s="139" t="s">
        <v>69</v>
      </c>
      <c r="NK26" s="138"/>
      <c r="NL26" s="139" t="s">
        <v>1278</v>
      </c>
      <c r="NM26" s="138"/>
      <c r="NN26" s="139" t="s">
        <v>69</v>
      </c>
      <c r="NO26" s="143"/>
      <c r="NP26" s="143" t="s">
        <v>1277</v>
      </c>
      <c r="NQ26" s="143"/>
      <c r="NR26" s="143"/>
      <c r="NS26" s="143"/>
      <c r="NT26" s="144" t="s">
        <v>1277</v>
      </c>
      <c r="NU26" s="143"/>
      <c r="NV26" s="143"/>
      <c r="NW26" s="133">
        <v>1</v>
      </c>
      <c r="NX26" s="133">
        <v>1</v>
      </c>
      <c r="NY26" s="133">
        <v>1</v>
      </c>
      <c r="NZ26" s="133">
        <v>0</v>
      </c>
      <c r="OA26" s="133">
        <v>1</v>
      </c>
      <c r="OB26" s="145">
        <v>0</v>
      </c>
    </row>
    <row r="27" spans="1:392" ht="100">
      <c r="A27" s="47" t="s">
        <v>495</v>
      </c>
      <c r="B27" s="48" t="s">
        <v>496</v>
      </c>
      <c r="C27" s="34" t="s">
        <v>497</v>
      </c>
      <c r="D27" s="48" t="s">
        <v>496</v>
      </c>
      <c r="E27" s="36"/>
      <c r="F27" s="36"/>
      <c r="G27" s="36"/>
      <c r="H27" s="36" t="s">
        <v>496</v>
      </c>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177" t="s">
        <v>496</v>
      </c>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t="s">
        <v>496</v>
      </c>
      <c r="KQ27" s="36" t="s">
        <v>496</v>
      </c>
      <c r="KR27" s="36" t="s">
        <v>496</v>
      </c>
      <c r="KS27" s="36" t="s">
        <v>496</v>
      </c>
      <c r="KT27" s="36" t="s">
        <v>496</v>
      </c>
      <c r="KU27" s="36" t="s">
        <v>496</v>
      </c>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138">
        <f t="shared" si="4"/>
        <v>8</v>
      </c>
      <c r="NC27" s="138"/>
      <c r="ND27" s="138"/>
      <c r="NE27" s="138">
        <v>1</v>
      </c>
      <c r="NF27" s="138">
        <v>1</v>
      </c>
      <c r="NG27" s="138">
        <f t="shared" si="5"/>
        <v>1</v>
      </c>
      <c r="NH27" s="138">
        <f t="shared" ref="NH27:NH34" si="6">IF(OR(NJ27="USER", NJ27="BOTH"),1,0)</f>
        <v>1</v>
      </c>
      <c r="NI27" s="138"/>
      <c r="NJ27" s="164" t="s">
        <v>1278</v>
      </c>
      <c r="NK27" s="139" t="s">
        <v>1278</v>
      </c>
      <c r="NL27" s="139" t="s">
        <v>1278</v>
      </c>
      <c r="NM27" s="138"/>
      <c r="NN27" s="139" t="s">
        <v>1283</v>
      </c>
      <c r="NO27" s="143"/>
      <c r="NP27" s="144" t="s">
        <v>1277</v>
      </c>
      <c r="NQ27" s="143"/>
      <c r="NR27" s="143"/>
      <c r="NS27" s="143"/>
      <c r="NT27" s="144" t="s">
        <v>1288</v>
      </c>
      <c r="NU27" s="143"/>
      <c r="NV27" s="143"/>
      <c r="NW27" s="133">
        <v>1</v>
      </c>
      <c r="NX27" s="133">
        <v>1</v>
      </c>
      <c r="NY27" s="133">
        <v>1</v>
      </c>
      <c r="NZ27" s="133">
        <v>1</v>
      </c>
      <c r="OA27" s="133">
        <v>1</v>
      </c>
      <c r="OB27" s="145">
        <v>1</v>
      </c>
    </row>
    <row r="28" spans="1:392" ht="62.5">
      <c r="A28" s="47" t="s">
        <v>499</v>
      </c>
      <c r="B28" s="48" t="s">
        <v>500</v>
      </c>
      <c r="C28" s="34" t="s">
        <v>501</v>
      </c>
      <c r="D28" s="48" t="s">
        <v>500</v>
      </c>
      <c r="E28" s="36"/>
      <c r="F28" s="36"/>
      <c r="G28" s="36"/>
      <c r="H28" s="36"/>
      <c r="I28" s="36"/>
      <c r="J28" s="36"/>
      <c r="K28" s="140" t="s">
        <v>500</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t="s">
        <v>1275</v>
      </c>
      <c r="AW28" s="36" t="s">
        <v>1275</v>
      </c>
      <c r="AX28" s="36" t="s">
        <v>1275</v>
      </c>
      <c r="AY28" s="36" t="s">
        <v>1275</v>
      </c>
      <c r="AZ28" s="36" t="s">
        <v>1275</v>
      </c>
      <c r="BA28" s="36" t="s">
        <v>1275</v>
      </c>
      <c r="BB28" s="36"/>
      <c r="BC28" s="36"/>
      <c r="BD28" s="36" t="s">
        <v>1275</v>
      </c>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t="s">
        <v>1275</v>
      </c>
      <c r="DE28" s="36"/>
      <c r="DF28" s="36"/>
      <c r="DG28" s="36"/>
      <c r="DH28" s="36" t="s">
        <v>1275</v>
      </c>
      <c r="DI28" s="36" t="s">
        <v>1276</v>
      </c>
      <c r="DJ28" s="36" t="s">
        <v>1276</v>
      </c>
      <c r="DK28" s="36"/>
      <c r="DL28" s="36"/>
      <c r="DM28" s="36"/>
      <c r="DN28" s="36"/>
      <c r="DO28" s="36"/>
      <c r="DP28" s="36"/>
      <c r="DQ28" s="36"/>
      <c r="DR28" s="36"/>
      <c r="DS28" s="36"/>
      <c r="DT28" s="36"/>
      <c r="DU28" s="36"/>
      <c r="DV28" s="36"/>
      <c r="DW28" s="36"/>
      <c r="DX28" s="36"/>
      <c r="DY28" s="36"/>
      <c r="DZ28" s="36"/>
      <c r="EA28" s="36"/>
      <c r="EB28" s="36"/>
      <c r="EC28" s="36"/>
      <c r="ED28" s="36"/>
      <c r="EE28" s="36"/>
      <c r="EF28" s="36" t="s">
        <v>1276</v>
      </c>
      <c r="EG28" s="36" t="s">
        <v>1276</v>
      </c>
      <c r="EH28" s="36" t="s">
        <v>1276</v>
      </c>
      <c r="EI28" s="36" t="s">
        <v>500</v>
      </c>
      <c r="EJ28" s="140" t="s">
        <v>1276</v>
      </c>
      <c r="EK28" s="140" t="s">
        <v>1276</v>
      </c>
      <c r="EL28" s="140" t="s">
        <v>1276</v>
      </c>
      <c r="EM28" s="36" t="s">
        <v>1275</v>
      </c>
      <c r="EN28" s="36" t="s">
        <v>1275</v>
      </c>
      <c r="EO28" s="36"/>
      <c r="EP28" s="36"/>
      <c r="EQ28" s="36" t="s">
        <v>1276</v>
      </c>
      <c r="ER28" s="36" t="s">
        <v>1275</v>
      </c>
      <c r="ES28" s="36" t="s">
        <v>1275</v>
      </c>
      <c r="ET28" s="36" t="s">
        <v>1275</v>
      </c>
      <c r="EU28" s="36" t="s">
        <v>1275</v>
      </c>
      <c r="EV28" s="36" t="s">
        <v>1275</v>
      </c>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t="s">
        <v>1275</v>
      </c>
      <c r="GH28" s="36"/>
      <c r="GI28" s="36" t="s">
        <v>1276</v>
      </c>
      <c r="GJ28" s="36" t="s">
        <v>1275</v>
      </c>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t="s">
        <v>1276</v>
      </c>
      <c r="HP28" s="36" t="s">
        <v>1276</v>
      </c>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36"/>
      <c r="IX28" s="36"/>
      <c r="IY28" s="36"/>
      <c r="IZ28" s="36"/>
      <c r="JA28" s="36"/>
      <c r="JB28" s="36"/>
      <c r="JC28" s="36"/>
      <c r="JD28" s="36"/>
      <c r="JE28" s="36" t="s">
        <v>1275</v>
      </c>
      <c r="JF28" s="36" t="s">
        <v>1275</v>
      </c>
      <c r="JG28" s="36"/>
      <c r="JH28" s="36"/>
      <c r="JI28" s="36"/>
      <c r="JJ28" s="36"/>
      <c r="JK28" s="36"/>
      <c r="JL28" s="36"/>
      <c r="JM28" s="36"/>
      <c r="JN28" s="36"/>
      <c r="JO28" s="36"/>
      <c r="JP28" s="36"/>
      <c r="JQ28" s="36"/>
      <c r="JR28" s="36"/>
      <c r="JS28" s="36"/>
      <c r="JT28" s="36"/>
      <c r="JU28" s="36"/>
      <c r="JV28" s="36"/>
      <c r="JW28" s="36"/>
      <c r="JX28" s="36"/>
      <c r="JY28" s="36"/>
      <c r="JZ28" s="36" t="s">
        <v>1275</v>
      </c>
      <c r="KA28" s="36"/>
      <c r="KB28" s="36"/>
      <c r="KC28" s="36"/>
      <c r="KD28" s="36"/>
      <c r="KE28" s="36"/>
      <c r="KF28" s="36"/>
      <c r="KG28" s="36"/>
      <c r="KH28" s="36"/>
      <c r="KI28" s="36"/>
      <c r="KJ28" s="36"/>
      <c r="KK28" s="36"/>
      <c r="KL28" s="36"/>
      <c r="KM28" s="36"/>
      <c r="KN28" s="36"/>
      <c r="KO28" s="36"/>
      <c r="KP28" s="36" t="s">
        <v>1275</v>
      </c>
      <c r="KQ28" s="36" t="s">
        <v>1275</v>
      </c>
      <c r="KR28" s="36" t="s">
        <v>1275</v>
      </c>
      <c r="KS28" s="36" t="s">
        <v>1275</v>
      </c>
      <c r="KT28" s="36" t="s">
        <v>1275</v>
      </c>
      <c r="KU28" s="36" t="s">
        <v>1275</v>
      </c>
      <c r="KV28" s="36" t="s">
        <v>1275</v>
      </c>
      <c r="KW28" s="36" t="s">
        <v>500</v>
      </c>
      <c r="KX28" s="36" t="s">
        <v>1275</v>
      </c>
      <c r="KY28" s="36" t="s">
        <v>1275</v>
      </c>
      <c r="KZ28" s="36" t="s">
        <v>1275</v>
      </c>
      <c r="LA28" s="36"/>
      <c r="LB28" s="36"/>
      <c r="LC28" s="36"/>
      <c r="LD28" s="36"/>
      <c r="LE28" s="36"/>
      <c r="LF28" s="36"/>
      <c r="LG28" s="36"/>
      <c r="LH28" s="36"/>
      <c r="LI28" s="36"/>
      <c r="LJ28" s="36"/>
      <c r="LK28" s="36"/>
      <c r="LL28" s="36"/>
      <c r="LM28" s="36"/>
      <c r="LN28" s="36"/>
      <c r="LO28" s="36"/>
      <c r="LP28" s="36"/>
      <c r="LQ28" s="36"/>
      <c r="LR28" s="36"/>
      <c r="LS28" s="36"/>
      <c r="LT28" s="36"/>
      <c r="LU28" s="36"/>
      <c r="LV28" s="36"/>
      <c r="LW28" s="36"/>
      <c r="LX28" s="36"/>
      <c r="LY28" s="36"/>
      <c r="LZ28" s="36"/>
      <c r="MA28" s="36"/>
      <c r="MB28" s="36"/>
      <c r="MC28" s="36"/>
      <c r="MD28" s="36"/>
      <c r="ME28" s="36"/>
      <c r="MF28" s="36"/>
      <c r="MG28" s="36"/>
      <c r="MH28" s="36"/>
      <c r="MI28" s="140" t="s">
        <v>1276</v>
      </c>
      <c r="MJ28" s="36"/>
      <c r="MK28" s="36"/>
      <c r="ML28" s="36"/>
      <c r="MM28" s="36"/>
      <c r="MN28" s="36"/>
      <c r="MO28" s="36"/>
      <c r="MP28" s="36"/>
      <c r="MQ28" s="36"/>
      <c r="MR28" s="36"/>
      <c r="MS28" s="36"/>
      <c r="MT28" s="36"/>
      <c r="MU28" s="36"/>
      <c r="MV28" s="36"/>
      <c r="MW28" s="36"/>
      <c r="MX28" s="36"/>
      <c r="MY28" s="36"/>
      <c r="MZ28" s="36"/>
      <c r="NA28" s="36"/>
      <c r="NB28" s="138">
        <f t="shared" si="4"/>
        <v>47</v>
      </c>
      <c r="NC28" s="138"/>
      <c r="ND28" s="138">
        <v>1</v>
      </c>
      <c r="NE28" s="138">
        <v>1</v>
      </c>
      <c r="NF28" s="138"/>
      <c r="NG28" s="138">
        <f t="shared" si="5"/>
        <v>1</v>
      </c>
      <c r="NH28" s="138">
        <f t="shared" si="6"/>
        <v>1</v>
      </c>
      <c r="NI28" s="138"/>
      <c r="NJ28" s="164" t="s">
        <v>1278</v>
      </c>
      <c r="NK28" s="139" t="s">
        <v>1278</v>
      </c>
      <c r="NL28" s="139" t="s">
        <v>1278</v>
      </c>
      <c r="NM28" s="138"/>
      <c r="NN28" s="139" t="s">
        <v>1283</v>
      </c>
      <c r="NO28" s="143"/>
      <c r="NP28" s="143" t="s">
        <v>1332</v>
      </c>
      <c r="NQ28" s="143"/>
      <c r="NR28" s="143"/>
      <c r="NS28" s="143"/>
      <c r="NT28" s="144" t="s">
        <v>1277</v>
      </c>
      <c r="NU28" s="143"/>
      <c r="NV28" s="143"/>
      <c r="NW28" s="133">
        <v>1</v>
      </c>
      <c r="NX28" s="133">
        <v>1</v>
      </c>
      <c r="NY28" s="133">
        <v>1</v>
      </c>
      <c r="NZ28" s="133">
        <v>1</v>
      </c>
      <c r="OA28" s="133">
        <v>1</v>
      </c>
      <c r="OB28" s="145">
        <v>1</v>
      </c>
    </row>
    <row r="29" spans="1:392" ht="75">
      <c r="A29" s="47" t="s">
        <v>502</v>
      </c>
      <c r="B29" s="48" t="s">
        <v>503</v>
      </c>
      <c r="C29" s="34" t="s">
        <v>504</v>
      </c>
      <c r="D29" s="48" t="s">
        <v>503</v>
      </c>
      <c r="E29" s="36"/>
      <c r="F29" s="36"/>
      <c r="G29" s="36"/>
      <c r="H29" s="36"/>
      <c r="I29" s="36"/>
      <c r="J29" s="36"/>
      <c r="K29" s="140" t="s">
        <v>503</v>
      </c>
      <c r="L29" s="36"/>
      <c r="M29" s="36"/>
      <c r="N29" s="36"/>
      <c r="O29" s="36"/>
      <c r="P29" s="36"/>
      <c r="Q29" s="36"/>
      <c r="R29" s="36"/>
      <c r="S29" s="36"/>
      <c r="T29" s="36"/>
      <c r="U29" s="36"/>
      <c r="V29" s="36"/>
      <c r="W29" s="36"/>
      <c r="X29" s="36"/>
      <c r="Y29" s="36"/>
      <c r="Z29" s="36"/>
      <c r="AA29" s="36"/>
      <c r="AB29" s="36"/>
      <c r="AC29" s="36"/>
      <c r="AD29" s="36"/>
      <c r="AE29" s="36"/>
      <c r="AF29" s="36"/>
      <c r="AG29" s="36" t="s">
        <v>1275</v>
      </c>
      <c r="AH29" s="36" t="s">
        <v>1275</v>
      </c>
      <c r="AI29" s="36" t="s">
        <v>1275</v>
      </c>
      <c r="AJ29" s="36" t="s">
        <v>1275</v>
      </c>
      <c r="AK29" s="36"/>
      <c r="AL29" s="36"/>
      <c r="AM29" s="36" t="s">
        <v>1276</v>
      </c>
      <c r="AN29" s="36" t="s">
        <v>1275</v>
      </c>
      <c r="AO29" s="36" t="s">
        <v>1276</v>
      </c>
      <c r="AP29" s="140"/>
      <c r="AQ29" s="36"/>
      <c r="AR29" s="36"/>
      <c r="AS29" s="36"/>
      <c r="AT29" s="36"/>
      <c r="AU29" s="36"/>
      <c r="AV29" s="36"/>
      <c r="AW29" s="36"/>
      <c r="AX29" s="36"/>
      <c r="AY29" s="36"/>
      <c r="AZ29" s="36"/>
      <c r="BA29" s="36"/>
      <c r="BB29" s="36"/>
      <c r="BC29" s="36"/>
      <c r="BD29" s="36"/>
      <c r="BE29" s="36"/>
      <c r="BF29" s="36"/>
      <c r="BG29" s="36"/>
      <c r="BH29" s="36" t="s">
        <v>1275</v>
      </c>
      <c r="BI29" s="36"/>
      <c r="BJ29" s="36" t="s">
        <v>1276</v>
      </c>
      <c r="BK29" s="36"/>
      <c r="BL29" s="36"/>
      <c r="BM29" s="36"/>
      <c r="BN29" s="36"/>
      <c r="BO29" s="36" t="s">
        <v>1275</v>
      </c>
      <c r="BP29" s="36"/>
      <c r="BQ29" s="36"/>
      <c r="BR29" s="36" t="s">
        <v>1276</v>
      </c>
      <c r="BS29" s="36"/>
      <c r="BT29" s="36"/>
      <c r="BU29" s="36"/>
      <c r="BV29" s="36"/>
      <c r="BW29" s="36"/>
      <c r="BX29" s="36"/>
      <c r="BY29" s="36"/>
      <c r="BZ29" s="36"/>
      <c r="CA29" s="36"/>
      <c r="CB29" s="36"/>
      <c r="CC29" s="36"/>
      <c r="CD29" s="36"/>
      <c r="CE29" s="36"/>
      <c r="CF29" s="36"/>
      <c r="CG29" s="36"/>
      <c r="CH29" s="36"/>
      <c r="CI29" s="36"/>
      <c r="CJ29" s="140" t="s">
        <v>1276</v>
      </c>
      <c r="CK29" s="36"/>
      <c r="CL29" s="36"/>
      <c r="CM29" s="36"/>
      <c r="CN29" s="36"/>
      <c r="CO29" s="36"/>
      <c r="CP29" s="36"/>
      <c r="CQ29" s="36"/>
      <c r="CR29" s="36"/>
      <c r="CS29" s="36"/>
      <c r="CT29" s="36"/>
      <c r="CU29" s="36"/>
      <c r="CV29" s="36"/>
      <c r="CW29" s="36"/>
      <c r="CX29" s="36"/>
      <c r="CY29" s="36"/>
      <c r="CZ29" s="140" t="s">
        <v>503</v>
      </c>
      <c r="DA29" s="36"/>
      <c r="DB29" s="36"/>
      <c r="DC29" s="36"/>
      <c r="DD29" s="36"/>
      <c r="DE29" s="36"/>
      <c r="DF29" s="36"/>
      <c r="DG29" s="36"/>
      <c r="DH29" s="36"/>
      <c r="DI29" s="36"/>
      <c r="DJ29" s="36"/>
      <c r="DK29" s="36"/>
      <c r="DL29" s="36"/>
      <c r="DM29" s="36"/>
      <c r="DN29" s="36"/>
      <c r="DO29" s="36"/>
      <c r="DP29" s="36" t="s">
        <v>1276</v>
      </c>
      <c r="DQ29" s="36" t="s">
        <v>1276</v>
      </c>
      <c r="DR29" s="36" t="s">
        <v>1276</v>
      </c>
      <c r="DS29" s="36" t="s">
        <v>1276</v>
      </c>
      <c r="DT29" s="36"/>
      <c r="DU29" s="36"/>
      <c r="DV29" s="36"/>
      <c r="DW29" s="36"/>
      <c r="DX29" s="36"/>
      <c r="DY29" s="36"/>
      <c r="DZ29" s="36"/>
      <c r="EA29" s="36"/>
      <c r="EB29" s="36"/>
      <c r="EC29" s="36"/>
      <c r="ED29" s="36"/>
      <c r="EE29" s="36"/>
      <c r="EF29" s="36"/>
      <c r="EG29" s="36"/>
      <c r="EH29" s="36"/>
      <c r="EI29" s="36"/>
      <c r="EJ29" s="36"/>
      <c r="EK29" s="36"/>
      <c r="EL29" s="36"/>
      <c r="EM29" s="36" t="s">
        <v>1275</v>
      </c>
      <c r="EN29" s="36"/>
      <c r="EO29" s="36"/>
      <c r="EP29" s="36"/>
      <c r="EQ29" s="36"/>
      <c r="ER29" s="36" t="s">
        <v>1275</v>
      </c>
      <c r="ES29" s="36" t="s">
        <v>1275</v>
      </c>
      <c r="ET29" s="36" t="s">
        <v>1275</v>
      </c>
      <c r="EU29" s="36"/>
      <c r="EV29" s="36" t="s">
        <v>1275</v>
      </c>
      <c r="EW29" s="36"/>
      <c r="EX29" s="36"/>
      <c r="EY29" s="36"/>
      <c r="EZ29" s="36"/>
      <c r="FA29" s="36" t="s">
        <v>1275</v>
      </c>
      <c r="FB29" s="36"/>
      <c r="FC29" s="36"/>
      <c r="FD29" s="36"/>
      <c r="FE29" s="36"/>
      <c r="FF29" s="36"/>
      <c r="FG29" s="36" t="s">
        <v>1275</v>
      </c>
      <c r="FH29" s="36"/>
      <c r="FI29" s="36"/>
      <c r="FJ29" s="36" t="s">
        <v>1275</v>
      </c>
      <c r="FK29" s="36"/>
      <c r="FL29" s="36"/>
      <c r="FM29" s="36"/>
      <c r="FN29" s="36"/>
      <c r="FO29" s="36" t="s">
        <v>1275</v>
      </c>
      <c r="FP29" s="36"/>
      <c r="FQ29" s="36"/>
      <c r="FR29" s="36" t="s">
        <v>1275</v>
      </c>
      <c r="FS29" s="36"/>
      <c r="FT29" s="36"/>
      <c r="FU29" s="36"/>
      <c r="FV29" s="36"/>
      <c r="FW29" s="36" t="s">
        <v>1275</v>
      </c>
      <c r="FX29" s="36" t="s">
        <v>1275</v>
      </c>
      <c r="FY29" s="36"/>
      <c r="FZ29" s="36"/>
      <c r="GA29" s="36"/>
      <c r="GB29" s="36"/>
      <c r="GC29" s="36" t="s">
        <v>1276</v>
      </c>
      <c r="GD29" s="36"/>
      <c r="GE29" s="36"/>
      <c r="GF29" s="36"/>
      <c r="GG29" s="36"/>
      <c r="GH29" s="36"/>
      <c r="GI29" s="36" t="s">
        <v>1275</v>
      </c>
      <c r="GJ29" s="36" t="s">
        <v>1275</v>
      </c>
      <c r="GK29" s="36"/>
      <c r="GL29" s="36"/>
      <c r="GM29" s="36"/>
      <c r="GN29" s="36"/>
      <c r="GO29" s="36"/>
      <c r="GP29" s="36" t="s">
        <v>1275</v>
      </c>
      <c r="GQ29" s="36"/>
      <c r="GR29" s="36"/>
      <c r="GS29" s="36"/>
      <c r="GT29" s="36"/>
      <c r="GU29" s="36"/>
      <c r="GV29" s="36"/>
      <c r="GW29" s="36"/>
      <c r="GX29" s="36"/>
      <c r="GY29" s="36"/>
      <c r="GZ29" s="36"/>
      <c r="HA29" s="36"/>
      <c r="HB29" s="36"/>
      <c r="HC29" s="36"/>
      <c r="HD29" s="36"/>
      <c r="HE29" s="36"/>
      <c r="HF29" s="36"/>
      <c r="HG29" s="36"/>
      <c r="HH29" s="36"/>
      <c r="HI29" s="36"/>
      <c r="HJ29" s="36"/>
      <c r="HK29" s="36"/>
      <c r="HL29" s="36"/>
      <c r="HM29" s="36" t="s">
        <v>1275</v>
      </c>
      <c r="HN29" s="36"/>
      <c r="HO29" s="36"/>
      <c r="HP29" s="36"/>
      <c r="HQ29" s="36"/>
      <c r="HR29" s="36"/>
      <c r="HS29" s="36"/>
      <c r="HT29" s="36"/>
      <c r="HU29" s="36" t="s">
        <v>1276</v>
      </c>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36"/>
      <c r="IX29" s="36"/>
      <c r="IY29" s="36"/>
      <c r="IZ29" s="36"/>
      <c r="JA29" s="36"/>
      <c r="JB29" s="36"/>
      <c r="JC29" s="36"/>
      <c r="JD29" s="36"/>
      <c r="JE29" s="36"/>
      <c r="JF29" s="36"/>
      <c r="JG29" s="36"/>
      <c r="JH29" s="36"/>
      <c r="JI29" s="36"/>
      <c r="JJ29" s="36"/>
      <c r="JK29" s="36"/>
      <c r="JL29" s="36"/>
      <c r="JM29" s="36"/>
      <c r="JN29" s="36"/>
      <c r="JO29" s="36"/>
      <c r="JP29" s="36"/>
      <c r="JQ29" s="36"/>
      <c r="JR29" s="36"/>
      <c r="JS29" s="36"/>
      <c r="JT29" s="36"/>
      <c r="JU29" s="36"/>
      <c r="JV29" s="36"/>
      <c r="JW29" s="36" t="s">
        <v>503</v>
      </c>
      <c r="JX29" s="36" t="s">
        <v>1275</v>
      </c>
      <c r="JY29" s="36" t="s">
        <v>1275</v>
      </c>
      <c r="JZ29" s="36" t="s">
        <v>1275</v>
      </c>
      <c r="KA29" s="36"/>
      <c r="KB29" s="36"/>
      <c r="KC29" s="36"/>
      <c r="KD29" s="36"/>
      <c r="KE29" s="36"/>
      <c r="KF29" s="36"/>
      <c r="KG29" s="36"/>
      <c r="KH29" s="36"/>
      <c r="KI29" s="36"/>
      <c r="KJ29" s="36"/>
      <c r="KK29" s="36"/>
      <c r="KL29" s="36"/>
      <c r="KM29" s="36"/>
      <c r="KN29" s="36"/>
      <c r="KO29" s="36"/>
      <c r="KP29" s="36" t="s">
        <v>1275</v>
      </c>
      <c r="KQ29" s="36" t="s">
        <v>1275</v>
      </c>
      <c r="KR29" s="36" t="s">
        <v>1275</v>
      </c>
      <c r="KS29" s="36" t="s">
        <v>1275</v>
      </c>
      <c r="KT29" s="36" t="s">
        <v>1275</v>
      </c>
      <c r="KU29" s="36" t="s">
        <v>1275</v>
      </c>
      <c r="KV29" s="36"/>
      <c r="KW29" s="36"/>
      <c r="KX29" s="36"/>
      <c r="KY29" s="36"/>
      <c r="KZ29" s="36"/>
      <c r="LA29" s="36"/>
      <c r="LB29" s="36"/>
      <c r="LC29" s="36"/>
      <c r="LD29" s="36"/>
      <c r="LE29" s="36"/>
      <c r="LF29" s="36"/>
      <c r="LG29" s="36"/>
      <c r="LH29" s="36"/>
      <c r="LI29" s="36"/>
      <c r="LJ29" s="36"/>
      <c r="LK29" s="36"/>
      <c r="LL29" s="36"/>
      <c r="LM29" s="36"/>
      <c r="LN29" s="36"/>
      <c r="LO29" s="36"/>
      <c r="LP29" s="36"/>
      <c r="LQ29" s="36" t="s">
        <v>1276</v>
      </c>
      <c r="LR29" s="36"/>
      <c r="LS29" s="36"/>
      <c r="LT29" s="36"/>
      <c r="LU29" s="36" t="s">
        <v>1275</v>
      </c>
      <c r="LV29" s="36" t="s">
        <v>1275</v>
      </c>
      <c r="LW29" s="36"/>
      <c r="LX29" s="36" t="s">
        <v>1275</v>
      </c>
      <c r="LY29" s="36" t="s">
        <v>1275</v>
      </c>
      <c r="LZ29" s="36"/>
      <c r="MA29" s="36" t="s">
        <v>1275</v>
      </c>
      <c r="MB29" s="36" t="s">
        <v>1275</v>
      </c>
      <c r="MC29" s="36"/>
      <c r="MD29" s="36"/>
      <c r="ME29" s="36"/>
      <c r="MF29" s="36"/>
      <c r="MG29" s="36"/>
      <c r="MH29" s="36"/>
      <c r="MI29" s="140" t="s">
        <v>1275</v>
      </c>
      <c r="MJ29" s="36" t="s">
        <v>503</v>
      </c>
      <c r="MK29" s="36"/>
      <c r="ML29" s="36"/>
      <c r="MM29" s="36"/>
      <c r="MN29" s="36"/>
      <c r="MO29" s="36"/>
      <c r="MP29" s="36"/>
      <c r="MQ29" s="36" t="s">
        <v>1276</v>
      </c>
      <c r="MR29" s="36"/>
      <c r="MS29" s="36"/>
      <c r="MT29" s="36"/>
      <c r="MU29" s="36"/>
      <c r="MV29" s="36"/>
      <c r="MW29" s="36" t="s">
        <v>1275</v>
      </c>
      <c r="MX29" s="36"/>
      <c r="MY29" s="36" t="s">
        <v>1275</v>
      </c>
      <c r="MZ29" s="36"/>
      <c r="NA29" s="36"/>
      <c r="NB29" s="138">
        <f t="shared" si="4"/>
        <v>58</v>
      </c>
      <c r="NC29" s="138"/>
      <c r="ND29" s="138">
        <v>1</v>
      </c>
      <c r="NE29" s="138">
        <v>1</v>
      </c>
      <c r="NF29" s="138"/>
      <c r="NG29" s="139">
        <v>1</v>
      </c>
      <c r="NH29" s="138">
        <f t="shared" si="6"/>
        <v>1</v>
      </c>
      <c r="NI29" s="138"/>
      <c r="NJ29" s="164" t="s">
        <v>1278</v>
      </c>
      <c r="NK29" s="139" t="s">
        <v>1278</v>
      </c>
      <c r="NL29" s="139" t="s">
        <v>69</v>
      </c>
      <c r="NM29" s="138"/>
      <c r="NN29" s="139" t="s">
        <v>1283</v>
      </c>
      <c r="NO29" s="143"/>
      <c r="NP29" s="143" t="s">
        <v>1333</v>
      </c>
      <c r="NQ29" s="143"/>
      <c r="NR29" s="143"/>
      <c r="NS29" s="143"/>
      <c r="NT29" s="144" t="s">
        <v>1277</v>
      </c>
      <c r="NU29" s="143"/>
      <c r="NV29" s="143"/>
      <c r="NW29" s="133">
        <v>1</v>
      </c>
      <c r="NX29" s="133">
        <v>1</v>
      </c>
      <c r="NY29" s="133">
        <v>1</v>
      </c>
      <c r="NZ29" s="133">
        <v>0</v>
      </c>
      <c r="OA29" s="133">
        <v>1</v>
      </c>
      <c r="OB29" s="145">
        <v>0</v>
      </c>
    </row>
    <row r="30" spans="1:392" ht="112.5">
      <c r="A30" s="47" t="s">
        <v>505</v>
      </c>
      <c r="B30" s="48" t="s">
        <v>506</v>
      </c>
      <c r="C30" s="34" t="s">
        <v>507</v>
      </c>
      <c r="D30" s="48" t="s">
        <v>506</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t="s">
        <v>506</v>
      </c>
      <c r="AR30" s="36" t="s">
        <v>506</v>
      </c>
      <c r="AS30" s="36" t="s">
        <v>506</v>
      </c>
      <c r="AT30" s="36" t="s">
        <v>506</v>
      </c>
      <c r="AU30" s="36" t="s">
        <v>506</v>
      </c>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140" t="s">
        <v>1276</v>
      </c>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140" t="s">
        <v>1276</v>
      </c>
      <c r="JT30" s="36"/>
      <c r="JU30" s="36"/>
      <c r="JV30" s="36"/>
      <c r="JW30" s="36"/>
      <c r="JX30" s="36"/>
      <c r="JY30" s="36"/>
      <c r="JZ30" s="36"/>
      <c r="KA30" s="36"/>
      <c r="KB30" s="36"/>
      <c r="KC30" s="36"/>
      <c r="KD30" s="36"/>
      <c r="KE30" s="36"/>
      <c r="KF30" s="36"/>
      <c r="KG30" s="36"/>
      <c r="KH30" s="36"/>
      <c r="KI30" s="36"/>
      <c r="KJ30" s="36"/>
      <c r="KK30" s="36"/>
      <c r="KL30" s="36"/>
      <c r="KM30" s="36"/>
      <c r="KN30" s="36"/>
      <c r="KO30" s="36"/>
      <c r="KP30" s="36" t="s">
        <v>506</v>
      </c>
      <c r="KQ30" s="36" t="s">
        <v>506</v>
      </c>
      <c r="KR30" s="36" t="s">
        <v>506</v>
      </c>
      <c r="KS30" s="36" t="s">
        <v>506</v>
      </c>
      <c r="KT30" s="36" t="s">
        <v>506</v>
      </c>
      <c r="KU30" s="36" t="s">
        <v>506</v>
      </c>
      <c r="KV30" s="36" t="s">
        <v>506</v>
      </c>
      <c r="KW30" s="36"/>
      <c r="KX30" s="157" t="s">
        <v>506</v>
      </c>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138">
        <f t="shared" si="4"/>
        <v>15</v>
      </c>
      <c r="NC30" s="138"/>
      <c r="ND30" s="138"/>
      <c r="NE30" s="138">
        <v>1</v>
      </c>
      <c r="NF30" s="138">
        <v>1</v>
      </c>
      <c r="NG30" s="138">
        <f t="shared" ref="NG30:NG94" si="7">IF(OR(NJ30="CSP", NJ30="BOTH"),1,0)</f>
        <v>1</v>
      </c>
      <c r="NH30" s="138">
        <f t="shared" si="6"/>
        <v>1</v>
      </c>
      <c r="NI30" s="138"/>
      <c r="NJ30" s="164" t="s">
        <v>1278</v>
      </c>
      <c r="NK30" s="139" t="s">
        <v>1278</v>
      </c>
      <c r="NL30" s="139" t="s">
        <v>1278</v>
      </c>
      <c r="NM30" s="138"/>
      <c r="NN30" s="139" t="s">
        <v>1282</v>
      </c>
      <c r="NO30" s="143"/>
      <c r="NP30" s="143" t="s">
        <v>1277</v>
      </c>
      <c r="NQ30" s="143"/>
      <c r="NR30" s="143"/>
      <c r="NS30" s="143"/>
      <c r="NT30" s="144" t="s">
        <v>1277</v>
      </c>
      <c r="NU30" s="143"/>
      <c r="NV30" s="143"/>
      <c r="NW30" s="133">
        <v>1</v>
      </c>
      <c r="NX30" s="133">
        <v>1</v>
      </c>
      <c r="NY30" s="133">
        <v>1</v>
      </c>
      <c r="NZ30" s="133">
        <v>0</v>
      </c>
      <c r="OA30" s="133">
        <v>1</v>
      </c>
      <c r="OB30" s="145">
        <v>0</v>
      </c>
    </row>
    <row r="31" spans="1:392" ht="87.5">
      <c r="A31" s="50" t="s">
        <v>508</v>
      </c>
      <c r="B31" s="51" t="s">
        <v>511</v>
      </c>
      <c r="C31" s="34" t="s">
        <v>512</v>
      </c>
      <c r="D31" s="51" t="s">
        <v>511</v>
      </c>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140" t="s">
        <v>511</v>
      </c>
      <c r="CI31" s="36"/>
      <c r="CJ31" s="36"/>
      <c r="CK31" s="36"/>
      <c r="CL31" s="36"/>
      <c r="CM31" s="36"/>
      <c r="CN31" s="36"/>
      <c r="CO31" s="36"/>
      <c r="CP31" s="140" t="s">
        <v>511</v>
      </c>
      <c r="CQ31" s="36"/>
      <c r="CR31" s="36"/>
      <c r="CS31" s="36"/>
      <c r="CT31" s="36"/>
      <c r="CU31" s="36"/>
      <c r="CV31" s="36"/>
      <c r="CW31" s="36"/>
      <c r="CX31" s="36"/>
      <c r="CY31" s="36"/>
      <c r="CZ31" s="36"/>
      <c r="DA31" s="36"/>
      <c r="DB31" s="36"/>
      <c r="DC31" s="36"/>
      <c r="DD31" s="36"/>
      <c r="DE31" s="36"/>
      <c r="DF31" s="36"/>
      <c r="DG31" s="36"/>
      <c r="DH31" s="36"/>
      <c r="DI31" s="36" t="s">
        <v>511</v>
      </c>
      <c r="DJ31" s="36"/>
      <c r="DK31" s="36"/>
      <c r="DL31" s="36"/>
      <c r="DM31" s="36"/>
      <c r="DN31" s="36"/>
      <c r="DO31" s="36"/>
      <c r="DP31" s="36"/>
      <c r="DQ31" s="36"/>
      <c r="DR31" s="36"/>
      <c r="DS31" s="36"/>
      <c r="DT31" s="36"/>
      <c r="DU31" s="36"/>
      <c r="DV31" s="36"/>
      <c r="DW31" s="36"/>
      <c r="DX31" s="36"/>
      <c r="DY31" s="140" t="s">
        <v>511</v>
      </c>
      <c r="DZ31" s="140" t="s">
        <v>511</v>
      </c>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36"/>
      <c r="IX31" s="36"/>
      <c r="IY31" s="36"/>
      <c r="IZ31" s="36"/>
      <c r="JA31" s="36"/>
      <c r="JB31" s="36"/>
      <c r="JC31" s="36"/>
      <c r="JD31" s="36"/>
      <c r="JE31" s="36"/>
      <c r="JF31" s="36"/>
      <c r="JG31" s="36"/>
      <c r="JH31" s="36"/>
      <c r="JI31" s="36"/>
      <c r="JJ31" s="36"/>
      <c r="JK31" s="36"/>
      <c r="JL31" s="36"/>
      <c r="JM31" s="36"/>
      <c r="JN31" s="36"/>
      <c r="JO31" s="36"/>
      <c r="JP31" s="36"/>
      <c r="JQ31" s="36"/>
      <c r="JR31" s="36"/>
      <c r="JS31" s="140" t="s">
        <v>1276</v>
      </c>
      <c r="JT31" s="36"/>
      <c r="JU31" s="36"/>
      <c r="JV31" s="36"/>
      <c r="JW31" s="36"/>
      <c r="JX31" s="36"/>
      <c r="JY31" s="36"/>
      <c r="JZ31" s="36"/>
      <c r="KA31" s="36"/>
      <c r="KB31" s="36"/>
      <c r="KC31" s="36"/>
      <c r="KD31" s="36"/>
      <c r="KE31" s="36"/>
      <c r="KF31" s="36"/>
      <c r="KG31" s="36"/>
      <c r="KH31" s="36"/>
      <c r="KI31" s="36"/>
      <c r="KJ31" s="36"/>
      <c r="KK31" s="36"/>
      <c r="KL31" s="36"/>
      <c r="KM31" s="36"/>
      <c r="KN31" s="36"/>
      <c r="KO31" s="36"/>
      <c r="KP31" s="36"/>
      <c r="KQ31" s="36"/>
      <c r="KR31" s="36"/>
      <c r="KS31" s="36"/>
      <c r="KT31" s="36"/>
      <c r="KU31" s="36"/>
      <c r="KV31" s="36"/>
      <c r="KW31" s="36"/>
      <c r="KX31" s="36"/>
      <c r="KY31" s="36"/>
      <c r="KZ31" s="36"/>
      <c r="LA31" s="36"/>
      <c r="LB31" s="36"/>
      <c r="LC31" s="36"/>
      <c r="LD31" s="36"/>
      <c r="LE31" s="36"/>
      <c r="LF31" s="36"/>
      <c r="LG31" s="36"/>
      <c r="LH31" s="36" t="s">
        <v>511</v>
      </c>
      <c r="LI31" s="36" t="s">
        <v>511</v>
      </c>
      <c r="LJ31" s="36"/>
      <c r="LK31" s="36"/>
      <c r="LL31" s="36"/>
      <c r="LM31" s="36"/>
      <c r="LN31" s="36"/>
      <c r="LO31" s="36"/>
      <c r="LP31" s="36"/>
      <c r="LQ31" s="36"/>
      <c r="LR31" s="36"/>
      <c r="LS31" s="36"/>
      <c r="LT31" s="36"/>
      <c r="LU31" s="36"/>
      <c r="LV31" s="36"/>
      <c r="LW31" s="36"/>
      <c r="LX31" s="36"/>
      <c r="LY31" s="36"/>
      <c r="LZ31" s="36"/>
      <c r="MA31" s="36"/>
      <c r="MB31" s="36"/>
      <c r="MC31" s="36"/>
      <c r="MD31" s="36"/>
      <c r="ME31" s="36"/>
      <c r="MF31" s="36"/>
      <c r="MG31" s="36"/>
      <c r="MH31" s="36"/>
      <c r="MI31" s="140" t="s">
        <v>1276</v>
      </c>
      <c r="MJ31" s="36"/>
      <c r="MK31" s="36"/>
      <c r="ML31" s="36"/>
      <c r="MM31" s="36"/>
      <c r="MN31" s="36"/>
      <c r="MO31" s="36"/>
      <c r="MP31" s="36"/>
      <c r="MQ31" s="36"/>
      <c r="MR31" s="36"/>
      <c r="MS31" s="36"/>
      <c r="MT31" s="36"/>
      <c r="MU31" s="36"/>
      <c r="MV31" s="36"/>
      <c r="MW31" s="36"/>
      <c r="MX31" s="36"/>
      <c r="MY31" s="36"/>
      <c r="MZ31" s="36"/>
      <c r="NA31" s="36"/>
      <c r="NB31" s="138">
        <f t="shared" si="4"/>
        <v>9</v>
      </c>
      <c r="NC31" s="138"/>
      <c r="ND31" s="138"/>
      <c r="NE31" s="138">
        <v>1</v>
      </c>
      <c r="NF31" s="138">
        <v>1</v>
      </c>
      <c r="NG31" s="138">
        <f t="shared" si="7"/>
        <v>0</v>
      </c>
      <c r="NH31" s="138">
        <f t="shared" si="6"/>
        <v>1</v>
      </c>
      <c r="NI31" s="138"/>
      <c r="NJ31" s="164" t="s">
        <v>1283</v>
      </c>
      <c r="NK31" s="139" t="s">
        <v>1278</v>
      </c>
      <c r="NL31" s="139" t="s">
        <v>1278</v>
      </c>
      <c r="NM31" s="138"/>
      <c r="NN31" s="139" t="s">
        <v>1283</v>
      </c>
      <c r="NO31" s="143"/>
      <c r="NP31" s="143" t="s">
        <v>1334</v>
      </c>
      <c r="NQ31" s="143"/>
      <c r="NR31" s="143"/>
      <c r="NS31" s="143"/>
      <c r="NT31" s="144" t="s">
        <v>1277</v>
      </c>
      <c r="NU31" s="143"/>
      <c r="NV31" s="143"/>
      <c r="NW31" s="133">
        <v>1</v>
      </c>
      <c r="NX31" s="133">
        <v>1</v>
      </c>
      <c r="NY31" s="133">
        <v>1</v>
      </c>
      <c r="NZ31" s="133">
        <v>1</v>
      </c>
      <c r="OA31" s="133">
        <v>1</v>
      </c>
      <c r="OB31" s="145">
        <v>1</v>
      </c>
    </row>
    <row r="32" spans="1:392" ht="112.5">
      <c r="A32" s="50" t="s">
        <v>513</v>
      </c>
      <c r="B32" s="51" t="s">
        <v>514</v>
      </c>
      <c r="C32" s="41" t="s">
        <v>515</v>
      </c>
      <c r="D32" s="51" t="s">
        <v>514</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140" t="s">
        <v>514</v>
      </c>
      <c r="CI32" s="36"/>
      <c r="CJ32" s="36"/>
      <c r="CK32" s="36"/>
      <c r="CL32" s="36"/>
      <c r="CM32" s="36"/>
      <c r="CN32" s="36"/>
      <c r="CO32" s="36" t="s">
        <v>514</v>
      </c>
      <c r="CP32" s="36"/>
      <c r="CQ32" s="36"/>
      <c r="CR32" s="36" t="s">
        <v>514</v>
      </c>
      <c r="CS32" s="36"/>
      <c r="CT32" s="36"/>
      <c r="CU32" s="36"/>
      <c r="CV32" s="36"/>
      <c r="CW32" s="36"/>
      <c r="CX32" s="36"/>
      <c r="CY32" s="36"/>
      <c r="CZ32" s="36"/>
      <c r="DA32" s="36"/>
      <c r="DB32" s="36"/>
      <c r="DC32" s="36"/>
      <c r="DD32" s="36"/>
      <c r="DE32" s="36"/>
      <c r="DF32" s="36"/>
      <c r="DG32" s="36"/>
      <c r="DH32" s="36"/>
      <c r="DI32" s="36" t="s">
        <v>514</v>
      </c>
      <c r="DJ32" s="36"/>
      <c r="DK32" s="36"/>
      <c r="DL32" s="36"/>
      <c r="DM32" s="36"/>
      <c r="DN32" s="36"/>
      <c r="DO32" s="36"/>
      <c r="DP32" s="36"/>
      <c r="DQ32" s="36"/>
      <c r="DR32" s="36"/>
      <c r="DS32" s="36"/>
      <c r="DT32" s="36"/>
      <c r="DU32" s="36"/>
      <c r="DV32" s="36"/>
      <c r="DW32" s="36"/>
      <c r="DX32" s="36"/>
      <c r="DY32" s="140" t="s">
        <v>514</v>
      </c>
      <c r="DZ32" s="140" t="s">
        <v>514</v>
      </c>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36"/>
      <c r="IX32" s="36"/>
      <c r="IY32" s="36"/>
      <c r="IZ32" s="36"/>
      <c r="JA32" s="36"/>
      <c r="JB32" s="36"/>
      <c r="JC32" s="36"/>
      <c r="JD32" s="36"/>
      <c r="JE32" s="36"/>
      <c r="JF32" s="36"/>
      <c r="JG32" s="36"/>
      <c r="JH32" s="36"/>
      <c r="JI32" s="36"/>
      <c r="JJ32" s="36"/>
      <c r="JK32" s="36"/>
      <c r="JL32" s="36"/>
      <c r="JM32" s="36"/>
      <c r="JN32" s="36"/>
      <c r="JO32" s="36"/>
      <c r="JP32" s="36"/>
      <c r="JQ32" s="36"/>
      <c r="JR32" s="36"/>
      <c r="JS32" s="140" t="s">
        <v>1276</v>
      </c>
      <c r="JT32" s="36"/>
      <c r="JU32" s="36"/>
      <c r="JV32" s="36"/>
      <c r="JW32" s="36"/>
      <c r="JX32" s="36"/>
      <c r="JY32" s="36"/>
      <c r="JZ32" s="36"/>
      <c r="KA32" s="36"/>
      <c r="KB32" s="36"/>
      <c r="KC32" s="36"/>
      <c r="KD32" s="36"/>
      <c r="KE32" s="36"/>
      <c r="KF32" s="36"/>
      <c r="KG32" s="36"/>
      <c r="KH32" s="36"/>
      <c r="KI32" s="36"/>
      <c r="KJ32" s="36"/>
      <c r="KK32" s="36"/>
      <c r="KL32" s="36"/>
      <c r="KM32" s="36"/>
      <c r="KN32" s="36"/>
      <c r="KO32" s="36"/>
      <c r="KP32" s="36"/>
      <c r="KQ32" s="36"/>
      <c r="KR32" s="36"/>
      <c r="KS32" s="36"/>
      <c r="KT32" s="36"/>
      <c r="KU32" s="36"/>
      <c r="KV32" s="36"/>
      <c r="KW32" s="36"/>
      <c r="KX32" s="36"/>
      <c r="KY32" s="36"/>
      <c r="KZ32" s="36"/>
      <c r="LA32" s="36"/>
      <c r="LB32" s="36"/>
      <c r="LC32" s="36"/>
      <c r="LD32" s="36"/>
      <c r="LE32" s="36"/>
      <c r="LF32" s="36"/>
      <c r="LG32" s="36"/>
      <c r="LH32" s="36"/>
      <c r="LI32" s="36"/>
      <c r="LJ32" s="36" t="s">
        <v>514</v>
      </c>
      <c r="LK32" s="36"/>
      <c r="LL32" s="36"/>
      <c r="LM32" s="36" t="s">
        <v>514</v>
      </c>
      <c r="LN32" s="36"/>
      <c r="LO32" s="36"/>
      <c r="LP32" s="36"/>
      <c r="LQ32" s="36"/>
      <c r="LR32" s="36"/>
      <c r="LS32" s="36"/>
      <c r="LT32" s="36"/>
      <c r="LU32" s="36"/>
      <c r="LV32" s="36"/>
      <c r="LW32" s="36"/>
      <c r="LX32" s="36"/>
      <c r="LY32" s="36"/>
      <c r="LZ32" s="36"/>
      <c r="MA32" s="36"/>
      <c r="MB32" s="36"/>
      <c r="MC32" s="36"/>
      <c r="MD32" s="36"/>
      <c r="ME32" s="36"/>
      <c r="MF32" s="36"/>
      <c r="MG32" s="36"/>
      <c r="MH32" s="36"/>
      <c r="MI32" s="36"/>
      <c r="MJ32" s="36"/>
      <c r="MK32" s="36"/>
      <c r="ML32" s="36"/>
      <c r="MM32" s="36"/>
      <c r="MN32" s="36"/>
      <c r="MO32" s="36"/>
      <c r="MP32" s="36"/>
      <c r="MQ32" s="36"/>
      <c r="MR32" s="36"/>
      <c r="MS32" s="36"/>
      <c r="MT32" s="36"/>
      <c r="MU32" s="36"/>
      <c r="MV32" s="36"/>
      <c r="MW32" s="36"/>
      <c r="MX32" s="36"/>
      <c r="MY32" s="36"/>
      <c r="MZ32" s="36"/>
      <c r="NA32" s="36"/>
      <c r="NB32" s="138">
        <f t="shared" si="4"/>
        <v>9</v>
      </c>
      <c r="NC32" s="138"/>
      <c r="ND32" s="138"/>
      <c r="NE32" s="138">
        <v>1</v>
      </c>
      <c r="NF32" s="138">
        <v>1</v>
      </c>
      <c r="NG32" s="138">
        <f t="shared" si="7"/>
        <v>1</v>
      </c>
      <c r="NH32" s="138">
        <f t="shared" si="6"/>
        <v>0</v>
      </c>
      <c r="NI32" s="138"/>
      <c r="NJ32" s="164" t="s">
        <v>69</v>
      </c>
      <c r="NK32" s="139" t="s">
        <v>1278</v>
      </c>
      <c r="NL32" s="139" t="s">
        <v>1278</v>
      </c>
      <c r="NM32" s="138"/>
      <c r="NN32" s="139" t="s">
        <v>1283</v>
      </c>
      <c r="NO32" s="143"/>
      <c r="NP32" s="143" t="s">
        <v>1335</v>
      </c>
      <c r="NQ32" s="143"/>
      <c r="NR32" s="143"/>
      <c r="NS32" s="143"/>
      <c r="NT32" s="144" t="s">
        <v>1277</v>
      </c>
      <c r="NU32" s="143"/>
      <c r="NV32" s="143"/>
      <c r="NW32" s="133">
        <v>1</v>
      </c>
      <c r="NX32" s="133">
        <v>1</v>
      </c>
      <c r="NY32" s="133">
        <v>1</v>
      </c>
      <c r="NZ32" s="133">
        <v>0</v>
      </c>
      <c r="OA32" s="133">
        <v>1</v>
      </c>
      <c r="OB32" s="145">
        <v>0</v>
      </c>
    </row>
    <row r="33" spans="1:392" ht="50">
      <c r="A33" s="50" t="s">
        <v>516</v>
      </c>
      <c r="B33" s="51" t="s">
        <v>517</v>
      </c>
      <c r="C33" s="41" t="s">
        <v>518</v>
      </c>
      <c r="D33" s="51" t="s">
        <v>517</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140" t="s">
        <v>1276</v>
      </c>
      <c r="CK33" s="36"/>
      <c r="CL33" s="36"/>
      <c r="CM33" s="36"/>
      <c r="CN33" s="36"/>
      <c r="CO33" s="36"/>
      <c r="CP33" s="36"/>
      <c r="CQ33" s="36"/>
      <c r="CR33" s="36" t="s">
        <v>517</v>
      </c>
      <c r="CS33" s="36"/>
      <c r="CT33" s="36"/>
      <c r="CU33" s="36"/>
      <c r="CV33" s="36"/>
      <c r="CW33" s="36"/>
      <c r="CX33" s="36"/>
      <c r="CY33" s="36"/>
      <c r="CZ33" s="140" t="s">
        <v>517</v>
      </c>
      <c r="DA33" s="36"/>
      <c r="DB33" s="36" t="s">
        <v>517</v>
      </c>
      <c r="DC33" s="36"/>
      <c r="DD33" s="36"/>
      <c r="DE33" s="36"/>
      <c r="DF33" s="36"/>
      <c r="DG33" s="36"/>
      <c r="DH33" s="36"/>
      <c r="DI33" s="36" t="s">
        <v>517</v>
      </c>
      <c r="DJ33" s="36"/>
      <c r="DK33" s="36"/>
      <c r="DL33" s="36"/>
      <c r="DM33" s="36"/>
      <c r="DN33" s="36"/>
      <c r="DO33" s="36"/>
      <c r="DP33" s="36"/>
      <c r="DQ33" s="36"/>
      <c r="DR33" s="36"/>
      <c r="DS33" s="36"/>
      <c r="DT33" s="36"/>
      <c r="DU33" s="36"/>
      <c r="DV33" s="36"/>
      <c r="DW33" s="36"/>
      <c r="DX33" s="36"/>
      <c r="DY33" s="140" t="s">
        <v>517</v>
      </c>
      <c r="DZ33" s="140" t="s">
        <v>517</v>
      </c>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36"/>
      <c r="IX33" s="36"/>
      <c r="IY33" s="36"/>
      <c r="IZ33" s="36"/>
      <c r="JA33" s="36"/>
      <c r="JB33" s="36"/>
      <c r="JC33" s="36"/>
      <c r="JD33" s="36"/>
      <c r="JE33" s="36"/>
      <c r="JF33" s="36"/>
      <c r="JG33" s="36"/>
      <c r="JH33" s="36"/>
      <c r="JI33" s="36"/>
      <c r="JJ33" s="36"/>
      <c r="JK33" s="36"/>
      <c r="JL33" s="36"/>
      <c r="JM33" s="36"/>
      <c r="JN33" s="36"/>
      <c r="JO33" s="36"/>
      <c r="JP33" s="36"/>
      <c r="JQ33" s="36"/>
      <c r="JR33" s="36"/>
      <c r="JS33" s="140" t="s">
        <v>1276</v>
      </c>
      <c r="JT33" s="36"/>
      <c r="JU33" s="36"/>
      <c r="JV33" s="36"/>
      <c r="JW33" s="36"/>
      <c r="JX33" s="36"/>
      <c r="JY33" s="36"/>
      <c r="JZ33" s="36"/>
      <c r="KA33" s="36"/>
      <c r="KB33" s="36"/>
      <c r="KC33" s="36"/>
      <c r="KD33" s="36"/>
      <c r="KE33" s="36"/>
      <c r="KF33" s="36"/>
      <c r="KG33" s="36"/>
      <c r="KH33" s="36"/>
      <c r="KI33" s="36"/>
      <c r="KJ33" s="36"/>
      <c r="KK33" s="36"/>
      <c r="KL33" s="36"/>
      <c r="KM33" s="36"/>
      <c r="KN33" s="36"/>
      <c r="KO33" s="36"/>
      <c r="KP33" s="36"/>
      <c r="KQ33" s="36"/>
      <c r="KR33" s="36"/>
      <c r="KS33" s="36"/>
      <c r="KT33" s="36"/>
      <c r="KU33" s="36"/>
      <c r="KV33" s="36"/>
      <c r="KW33" s="36"/>
      <c r="KX33" s="36"/>
      <c r="KY33" s="36"/>
      <c r="KZ33" s="36"/>
      <c r="LA33" s="36"/>
      <c r="LB33" s="36"/>
      <c r="LC33" s="36"/>
      <c r="LD33" s="36"/>
      <c r="LE33" s="36"/>
      <c r="LF33" s="36"/>
      <c r="LG33" s="36"/>
      <c r="LH33" s="36"/>
      <c r="LI33" s="36"/>
      <c r="LJ33" s="36"/>
      <c r="LK33" s="36"/>
      <c r="LL33" s="36"/>
      <c r="LM33" s="36"/>
      <c r="LN33" s="36"/>
      <c r="LO33" s="36"/>
      <c r="LP33" s="36"/>
      <c r="LQ33" s="36"/>
      <c r="LR33" s="36"/>
      <c r="LS33" s="36"/>
      <c r="LT33" s="36"/>
      <c r="LU33" s="36"/>
      <c r="LV33" s="36"/>
      <c r="LW33" s="36"/>
      <c r="LX33" s="36"/>
      <c r="LY33" s="36"/>
      <c r="LZ33" s="36"/>
      <c r="MA33" s="36"/>
      <c r="MB33" s="36"/>
      <c r="MC33" s="36"/>
      <c r="MD33" s="36"/>
      <c r="ME33" s="36"/>
      <c r="MF33" s="36"/>
      <c r="MG33" s="36"/>
      <c r="MH33" s="36"/>
      <c r="MI33" s="36"/>
      <c r="MJ33" s="36"/>
      <c r="MK33" s="36"/>
      <c r="ML33" s="36"/>
      <c r="MM33" s="36"/>
      <c r="MN33" s="36"/>
      <c r="MO33" s="36"/>
      <c r="MP33" s="36"/>
      <c r="MQ33" s="36"/>
      <c r="MR33" s="36"/>
      <c r="MS33" s="36"/>
      <c r="MT33" s="36"/>
      <c r="MU33" s="36"/>
      <c r="MV33" s="36"/>
      <c r="MW33" s="36"/>
      <c r="MX33" s="36"/>
      <c r="MY33" s="36"/>
      <c r="MZ33" s="36"/>
      <c r="NA33" s="36"/>
      <c r="NB33" s="138">
        <f t="shared" si="4"/>
        <v>8</v>
      </c>
      <c r="NC33" s="138"/>
      <c r="ND33" s="138"/>
      <c r="NE33" s="138">
        <v>1</v>
      </c>
      <c r="NF33" s="138">
        <v>1</v>
      </c>
      <c r="NG33" s="138">
        <f t="shared" si="7"/>
        <v>0</v>
      </c>
      <c r="NH33" s="138">
        <f t="shared" si="6"/>
        <v>0</v>
      </c>
      <c r="NI33" s="138"/>
      <c r="NJ33" s="164" t="s">
        <v>1291</v>
      </c>
      <c r="NK33" s="139" t="s">
        <v>1278</v>
      </c>
      <c r="NL33" s="139" t="s">
        <v>1292</v>
      </c>
      <c r="NM33" s="138"/>
      <c r="NN33" s="139" t="s">
        <v>1283</v>
      </c>
      <c r="NO33" s="143"/>
      <c r="NP33" s="143" t="s">
        <v>1318</v>
      </c>
      <c r="NQ33" s="143"/>
      <c r="NR33" s="143"/>
      <c r="NS33" s="143"/>
      <c r="NT33" s="144" t="s">
        <v>1277</v>
      </c>
      <c r="NU33" s="143"/>
      <c r="NV33" s="143"/>
      <c r="NW33" s="133">
        <v>0</v>
      </c>
      <c r="NX33" s="133">
        <v>1</v>
      </c>
      <c r="NY33" s="133">
        <v>1</v>
      </c>
      <c r="NZ33" s="133">
        <v>1</v>
      </c>
      <c r="OA33" s="133">
        <v>1</v>
      </c>
      <c r="OB33" s="145">
        <v>1</v>
      </c>
    </row>
    <row r="34" spans="1:392" ht="50">
      <c r="A34" s="50" t="s">
        <v>520</v>
      </c>
      <c r="B34" s="51" t="s">
        <v>521</v>
      </c>
      <c r="C34" s="41" t="s">
        <v>522</v>
      </c>
      <c r="D34" s="51" t="s">
        <v>521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t="s">
        <v>1275</v>
      </c>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140" t="s">
        <v>521</v>
      </c>
      <c r="CI34" s="36" t="s">
        <v>1276</v>
      </c>
      <c r="CJ34" s="140" t="s">
        <v>1276</v>
      </c>
      <c r="CK34" s="36"/>
      <c r="CL34" s="36" t="s">
        <v>1275</v>
      </c>
      <c r="CM34" s="36"/>
      <c r="CN34" s="36"/>
      <c r="CO34" s="36" t="s">
        <v>1275</v>
      </c>
      <c r="CP34" s="140" t="s">
        <v>521</v>
      </c>
      <c r="CQ34" s="36" t="s">
        <v>1275</v>
      </c>
      <c r="CR34" s="36" t="s">
        <v>1275</v>
      </c>
      <c r="CS34" s="36" t="s">
        <v>1275</v>
      </c>
      <c r="CT34" s="36" t="s">
        <v>1275</v>
      </c>
      <c r="CU34" s="36"/>
      <c r="CV34" s="36"/>
      <c r="CW34" s="36"/>
      <c r="CX34" s="36"/>
      <c r="CY34" s="36"/>
      <c r="CZ34" s="140" t="s">
        <v>521</v>
      </c>
      <c r="DA34" s="36" t="s">
        <v>1275</v>
      </c>
      <c r="DB34" s="36" t="s">
        <v>1275</v>
      </c>
      <c r="DC34" s="36" t="s">
        <v>1275</v>
      </c>
      <c r="DD34" s="36"/>
      <c r="DE34" s="36"/>
      <c r="DF34" s="36"/>
      <c r="DG34" s="36"/>
      <c r="DH34" s="36"/>
      <c r="DI34" s="36" t="s">
        <v>1275</v>
      </c>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t="s">
        <v>1276</v>
      </c>
      <c r="EM34" s="36"/>
      <c r="EN34" s="36"/>
      <c r="EO34" s="36"/>
      <c r="EP34" s="36"/>
      <c r="EQ34" s="36"/>
      <c r="ER34" s="36" t="s">
        <v>1276</v>
      </c>
      <c r="ES34" s="36"/>
      <c r="ET34" s="36"/>
      <c r="EU34" s="36"/>
      <c r="EV34" s="36"/>
      <c r="EW34" s="36"/>
      <c r="EX34" s="36"/>
      <c r="EY34" s="36"/>
      <c r="EZ34" s="36"/>
      <c r="FA34" s="36"/>
      <c r="FB34" s="36"/>
      <c r="FC34" s="36" t="s">
        <v>1276</v>
      </c>
      <c r="FD34" s="36" t="s">
        <v>1275</v>
      </c>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t="s">
        <v>1275</v>
      </c>
      <c r="GM34" s="36"/>
      <c r="GN34" s="36"/>
      <c r="GO34" s="36"/>
      <c r="GP34" s="36"/>
      <c r="GQ34" s="36"/>
      <c r="GR34" s="36"/>
      <c r="GS34" s="36"/>
      <c r="GT34" s="36"/>
      <c r="GU34" s="36"/>
      <c r="GV34" s="36"/>
      <c r="GW34" s="36"/>
      <c r="GX34" s="36"/>
      <c r="GY34" s="36"/>
      <c r="GZ34" s="36"/>
      <c r="HA34" s="36"/>
      <c r="HB34" s="36"/>
      <c r="HC34" s="36"/>
      <c r="HD34" s="36" t="s">
        <v>1275</v>
      </c>
      <c r="HE34" s="36" t="s">
        <v>1275</v>
      </c>
      <c r="HF34" s="36" t="s">
        <v>1275</v>
      </c>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36"/>
      <c r="IX34" s="36"/>
      <c r="IY34" s="36"/>
      <c r="IZ34" s="36"/>
      <c r="JA34" s="36"/>
      <c r="JB34" s="36"/>
      <c r="JC34" s="36"/>
      <c r="JD34" s="36"/>
      <c r="JE34" s="36"/>
      <c r="JF34" s="36"/>
      <c r="JG34" s="36"/>
      <c r="JH34" s="36"/>
      <c r="JI34" s="36"/>
      <c r="JJ34" s="36"/>
      <c r="JK34" s="36"/>
      <c r="JL34" s="36"/>
      <c r="JM34" s="36"/>
      <c r="JN34" s="36"/>
      <c r="JO34" s="36"/>
      <c r="JP34" s="36"/>
      <c r="JQ34" s="36"/>
      <c r="JR34" s="36"/>
      <c r="JS34" s="36"/>
      <c r="JT34" s="36"/>
      <c r="JU34" s="36"/>
      <c r="JV34" s="36"/>
      <c r="JW34" s="36"/>
      <c r="JX34" s="36"/>
      <c r="JY34" s="36"/>
      <c r="JZ34" s="36"/>
      <c r="KA34" s="36"/>
      <c r="KB34" s="36"/>
      <c r="KC34" s="36"/>
      <c r="KD34" s="36"/>
      <c r="KE34" s="36"/>
      <c r="KF34" s="36"/>
      <c r="KG34" s="36"/>
      <c r="KH34" s="36"/>
      <c r="KI34" s="36"/>
      <c r="KJ34" s="36"/>
      <c r="KK34" s="36"/>
      <c r="KL34" s="36"/>
      <c r="KM34" s="36"/>
      <c r="KN34" s="36"/>
      <c r="KO34" s="36"/>
      <c r="KP34" s="36"/>
      <c r="KQ34" s="36"/>
      <c r="KR34" s="36"/>
      <c r="KS34" s="36"/>
      <c r="KT34" s="36"/>
      <c r="KU34" s="36"/>
      <c r="KV34" s="36"/>
      <c r="KW34" s="36"/>
      <c r="KX34" s="36"/>
      <c r="KY34" s="36"/>
      <c r="KZ34" s="36"/>
      <c r="LA34" s="36"/>
      <c r="LB34" s="36"/>
      <c r="LC34" s="36"/>
      <c r="LD34" s="36"/>
      <c r="LE34" s="36"/>
      <c r="LF34" s="36"/>
      <c r="LG34" s="36"/>
      <c r="LH34" s="36" t="s">
        <v>1275</v>
      </c>
      <c r="LI34" s="36" t="s">
        <v>1275</v>
      </c>
      <c r="LJ34" s="36" t="s">
        <v>521</v>
      </c>
      <c r="LK34" s="36" t="s">
        <v>1275</v>
      </c>
      <c r="LL34" s="36"/>
      <c r="LM34" s="36" t="s">
        <v>1275</v>
      </c>
      <c r="LN34" s="36" t="s">
        <v>1276</v>
      </c>
      <c r="LO34" s="36"/>
      <c r="LP34" s="36"/>
      <c r="LQ34" s="36"/>
      <c r="LR34" s="36"/>
      <c r="LS34" s="36"/>
      <c r="LT34" s="36"/>
      <c r="LU34" s="36"/>
      <c r="LV34" s="36"/>
      <c r="LW34" s="36"/>
      <c r="LX34" s="36"/>
      <c r="LY34" s="36"/>
      <c r="LZ34" s="36"/>
      <c r="MA34" s="36"/>
      <c r="MB34" s="36"/>
      <c r="MC34" s="36"/>
      <c r="MD34" s="36"/>
      <c r="ME34" s="36"/>
      <c r="MF34" s="36"/>
      <c r="MG34" s="36"/>
      <c r="MH34" s="36"/>
      <c r="MI34" s="36"/>
      <c r="MJ34" s="36"/>
      <c r="MK34" s="36"/>
      <c r="ML34" s="36"/>
      <c r="MM34" s="36"/>
      <c r="MN34" s="36"/>
      <c r="MO34" s="36"/>
      <c r="MP34" s="36"/>
      <c r="MQ34" s="36"/>
      <c r="MR34" s="36"/>
      <c r="MS34" s="36"/>
      <c r="MT34" s="36"/>
      <c r="MU34" s="36"/>
      <c r="MV34" s="36"/>
      <c r="MW34" s="36"/>
      <c r="MX34" s="36"/>
      <c r="MY34" s="36"/>
      <c r="MZ34" s="36"/>
      <c r="NA34" s="36"/>
      <c r="NB34" s="138">
        <f t="shared" si="4"/>
        <v>30</v>
      </c>
      <c r="NC34" s="138"/>
      <c r="ND34" s="138">
        <v>1</v>
      </c>
      <c r="NE34" s="138">
        <v>1</v>
      </c>
      <c r="NF34" s="138">
        <v>1</v>
      </c>
      <c r="NG34" s="138">
        <f t="shared" si="7"/>
        <v>1</v>
      </c>
      <c r="NH34" s="138">
        <f t="shared" si="6"/>
        <v>1</v>
      </c>
      <c r="NI34" s="138"/>
      <c r="NJ34" s="164" t="s">
        <v>1278</v>
      </c>
      <c r="NK34" s="139" t="s">
        <v>1278</v>
      </c>
      <c r="NL34" s="139" t="s">
        <v>1278</v>
      </c>
      <c r="NM34" s="138"/>
      <c r="NN34" s="139" t="s">
        <v>1283</v>
      </c>
      <c r="NO34" s="143"/>
      <c r="NP34" s="143" t="s">
        <v>1328</v>
      </c>
      <c r="NQ34" s="143"/>
      <c r="NR34" s="143"/>
      <c r="NS34" s="143"/>
      <c r="NT34" s="144" t="s">
        <v>1277</v>
      </c>
      <c r="NU34" s="143"/>
      <c r="NV34" s="143"/>
      <c r="NW34" s="133">
        <v>1</v>
      </c>
      <c r="NX34" s="133">
        <v>1</v>
      </c>
      <c r="NY34" s="133">
        <v>1</v>
      </c>
      <c r="NZ34" s="133">
        <v>1</v>
      </c>
      <c r="OA34" s="133">
        <v>1</v>
      </c>
      <c r="OB34" s="145">
        <v>1</v>
      </c>
    </row>
    <row r="35" spans="1:392" ht="75">
      <c r="A35" s="50" t="s">
        <v>523</v>
      </c>
      <c r="B35" s="51" t="s">
        <v>524</v>
      </c>
      <c r="C35" s="55" t="s">
        <v>525</v>
      </c>
      <c r="D35" s="51" t="s">
        <v>524</v>
      </c>
      <c r="E35" s="181"/>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t="s">
        <v>524</v>
      </c>
      <c r="CL35" s="36" t="s">
        <v>524</v>
      </c>
      <c r="CM35" s="36" t="s">
        <v>524</v>
      </c>
      <c r="CN35" s="36" t="s">
        <v>524</v>
      </c>
      <c r="CO35" s="36"/>
      <c r="CP35" s="140" t="s">
        <v>524</v>
      </c>
      <c r="CQ35" s="36" t="s">
        <v>524</v>
      </c>
      <c r="CR35" s="36"/>
      <c r="CS35" s="36"/>
      <c r="CT35" s="36" t="s">
        <v>524</v>
      </c>
      <c r="CU35" s="36"/>
      <c r="CV35" s="36"/>
      <c r="CW35" s="36"/>
      <c r="CX35" s="36"/>
      <c r="CY35" s="36"/>
      <c r="CZ35" s="36"/>
      <c r="DA35" s="36"/>
      <c r="DB35" s="36"/>
      <c r="DC35" s="36"/>
      <c r="DD35" s="36"/>
      <c r="DE35" s="36"/>
      <c r="DF35" s="36"/>
      <c r="DG35" s="36"/>
      <c r="DH35" s="36" t="s">
        <v>524</v>
      </c>
      <c r="DI35" s="36" t="s">
        <v>524</v>
      </c>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c r="IW35" s="36"/>
      <c r="IX35" s="36"/>
      <c r="IY35" s="36"/>
      <c r="IZ35" s="36"/>
      <c r="JA35" s="36"/>
      <c r="JB35" s="36"/>
      <c r="JC35" s="36"/>
      <c r="JD35" s="36"/>
      <c r="JE35" s="36"/>
      <c r="JF35" s="36"/>
      <c r="JG35" s="36"/>
      <c r="JH35" s="36"/>
      <c r="JI35" s="36"/>
      <c r="JJ35" s="36"/>
      <c r="JK35" s="36"/>
      <c r="JL35" s="36"/>
      <c r="JM35" s="36"/>
      <c r="JN35" s="36"/>
      <c r="JO35" s="36"/>
      <c r="JP35" s="36"/>
      <c r="JQ35" s="36"/>
      <c r="JR35" s="36"/>
      <c r="JS35" s="36"/>
      <c r="JT35" s="36"/>
      <c r="JU35" s="36"/>
      <c r="JV35" s="36"/>
      <c r="JW35" s="36"/>
      <c r="JX35" s="36"/>
      <c r="JY35" s="36"/>
      <c r="JZ35" s="36"/>
      <c r="KA35" s="36"/>
      <c r="KB35" s="36"/>
      <c r="KC35" s="36"/>
      <c r="KD35" s="36"/>
      <c r="KE35" s="36"/>
      <c r="KF35" s="36"/>
      <c r="KG35" s="36"/>
      <c r="KH35" s="36"/>
      <c r="KI35" s="36"/>
      <c r="KJ35" s="36"/>
      <c r="KK35" s="36"/>
      <c r="KL35" s="36"/>
      <c r="KM35" s="36"/>
      <c r="KN35" s="36"/>
      <c r="KO35" s="36"/>
      <c r="KP35" s="36"/>
      <c r="KQ35" s="36"/>
      <c r="KR35" s="36"/>
      <c r="KS35" s="36"/>
      <c r="KT35" s="36"/>
      <c r="KU35" s="36"/>
      <c r="KV35" s="36"/>
      <c r="KW35" s="36"/>
      <c r="KX35" s="36"/>
      <c r="KY35" s="36"/>
      <c r="KZ35" s="36"/>
      <c r="LA35" s="36"/>
      <c r="LB35" s="36"/>
      <c r="LC35" s="36"/>
      <c r="LD35" s="36"/>
      <c r="LE35" s="36"/>
      <c r="LF35" s="36"/>
      <c r="LG35" s="36"/>
      <c r="LH35" s="36"/>
      <c r="LI35" s="36"/>
      <c r="LJ35" s="36"/>
      <c r="LK35" s="36"/>
      <c r="LL35" s="36"/>
      <c r="LM35" s="36"/>
      <c r="LN35" s="36"/>
      <c r="LO35" s="36"/>
      <c r="LP35" s="36"/>
      <c r="LQ35" s="36"/>
      <c r="LR35" s="36"/>
      <c r="LS35" s="36"/>
      <c r="LT35" s="36"/>
      <c r="LU35" s="36"/>
      <c r="LV35" s="36"/>
      <c r="LW35" s="36"/>
      <c r="LX35" s="36"/>
      <c r="LY35" s="36"/>
      <c r="LZ35" s="36"/>
      <c r="MA35" s="36"/>
      <c r="MB35" s="36"/>
      <c r="MC35" s="36"/>
      <c r="MD35" s="36"/>
      <c r="ME35" s="36"/>
      <c r="MF35" s="36"/>
      <c r="MG35" s="36"/>
      <c r="MH35" s="36"/>
      <c r="MI35" s="140" t="s">
        <v>1276</v>
      </c>
      <c r="MJ35" s="36"/>
      <c r="MK35" s="36"/>
      <c r="ML35" s="36"/>
      <c r="MM35" s="36"/>
      <c r="MN35" s="36"/>
      <c r="MO35" s="36"/>
      <c r="MP35" s="36"/>
      <c r="MQ35" s="36"/>
      <c r="MR35" s="36"/>
      <c r="MS35" s="36"/>
      <c r="MT35" s="36"/>
      <c r="MU35" s="36"/>
      <c r="MV35" s="36"/>
      <c r="MW35" s="36"/>
      <c r="MX35" s="36"/>
      <c r="MY35" s="36"/>
      <c r="MZ35" s="36"/>
      <c r="NA35" s="36"/>
      <c r="NB35" s="138">
        <f t="shared" si="4"/>
        <v>10</v>
      </c>
      <c r="NC35" s="138"/>
      <c r="ND35" s="138"/>
      <c r="NE35" s="138">
        <v>1</v>
      </c>
      <c r="NF35" s="138"/>
      <c r="NG35" s="138">
        <f t="shared" si="7"/>
        <v>1</v>
      </c>
      <c r="NH35" s="139">
        <v>1</v>
      </c>
      <c r="NI35" s="138"/>
      <c r="NJ35" s="139" t="s">
        <v>69</v>
      </c>
      <c r="NK35" s="138"/>
      <c r="NL35" s="139" t="s">
        <v>1278</v>
      </c>
      <c r="NM35" s="138"/>
      <c r="NN35" s="139" t="s">
        <v>69</v>
      </c>
      <c r="NO35" s="143"/>
      <c r="NP35" s="143" t="s">
        <v>1329</v>
      </c>
      <c r="NQ35" s="143"/>
      <c r="NR35" s="143"/>
      <c r="NS35" s="143"/>
      <c r="NT35" s="144" t="s">
        <v>1277</v>
      </c>
      <c r="NU35" s="143"/>
      <c r="NV35" s="143"/>
      <c r="NW35" s="133">
        <v>1</v>
      </c>
      <c r="NX35" s="133">
        <v>1</v>
      </c>
      <c r="NY35" s="133">
        <v>1</v>
      </c>
      <c r="NZ35" s="133">
        <v>1</v>
      </c>
      <c r="OA35" s="133">
        <v>1</v>
      </c>
      <c r="OB35" s="145">
        <v>0</v>
      </c>
    </row>
    <row r="36" spans="1:392" ht="37.5">
      <c r="A36" s="50" t="s">
        <v>526</v>
      </c>
      <c r="B36" s="51" t="s">
        <v>527</v>
      </c>
      <c r="C36" s="55" t="s">
        <v>528</v>
      </c>
      <c r="D36" s="51" t="s">
        <v>527</v>
      </c>
      <c r="E36" s="153" t="s">
        <v>527</v>
      </c>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t="s">
        <v>1276</v>
      </c>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140" t="s">
        <v>1276</v>
      </c>
      <c r="CK36" s="36"/>
      <c r="CL36" s="36" t="s">
        <v>1275</v>
      </c>
      <c r="CM36" s="36"/>
      <c r="CN36" s="36"/>
      <c r="CO36" s="36" t="s">
        <v>1275</v>
      </c>
      <c r="CP36" s="140" t="s">
        <v>527</v>
      </c>
      <c r="CQ36" s="36" t="s">
        <v>1276</v>
      </c>
      <c r="CR36" s="36"/>
      <c r="CS36" s="36"/>
      <c r="CT36" s="36"/>
      <c r="CU36" s="36"/>
      <c r="CV36" s="36" t="s">
        <v>1275</v>
      </c>
      <c r="CW36" s="36"/>
      <c r="CX36" s="36"/>
      <c r="CY36" s="36"/>
      <c r="CZ36" s="36"/>
      <c r="DA36" s="36"/>
      <c r="DB36" s="36"/>
      <c r="DC36" s="36"/>
      <c r="DD36" s="36"/>
      <c r="DE36" s="36"/>
      <c r="DF36" s="36"/>
      <c r="DG36" s="36"/>
      <c r="DH36" s="36"/>
      <c r="DI36" s="36" t="s">
        <v>1275</v>
      </c>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t="s">
        <v>1275</v>
      </c>
      <c r="GM36" s="36" t="s">
        <v>1275</v>
      </c>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t="s">
        <v>1276</v>
      </c>
      <c r="IZ36" s="36"/>
      <c r="JA36" s="36"/>
      <c r="JB36" s="36"/>
      <c r="JC36" s="36"/>
      <c r="JD36" s="36"/>
      <c r="JE36" s="36"/>
      <c r="JF36" s="36"/>
      <c r="JG36" s="36"/>
      <c r="JH36" s="36"/>
      <c r="JI36" s="36"/>
      <c r="JJ36" s="36"/>
      <c r="JK36" s="36"/>
      <c r="JL36" s="36"/>
      <c r="JM36" s="36"/>
      <c r="JN36" s="36"/>
      <c r="JO36" s="36"/>
      <c r="JP36" s="36"/>
      <c r="JQ36" s="36"/>
      <c r="JR36" s="36"/>
      <c r="JS36" s="140" t="s">
        <v>1276</v>
      </c>
      <c r="JT36" s="36"/>
      <c r="JU36" s="36"/>
      <c r="JV36" s="36"/>
      <c r="JW36" s="36"/>
      <c r="JX36" s="36"/>
      <c r="JY36" s="36"/>
      <c r="JZ36" s="36"/>
      <c r="KA36" s="36"/>
      <c r="KB36" s="36"/>
      <c r="KC36" s="36"/>
      <c r="KD36" s="36"/>
      <c r="KE36" s="36"/>
      <c r="KF36" s="36"/>
      <c r="KG36" s="36"/>
      <c r="KH36" s="36"/>
      <c r="KI36" s="36"/>
      <c r="KJ36" s="36"/>
      <c r="KK36" s="36"/>
      <c r="KL36" s="36"/>
      <c r="KM36" s="36"/>
      <c r="KN36" s="36"/>
      <c r="KO36" s="36"/>
      <c r="KP36" s="36" t="s">
        <v>1276</v>
      </c>
      <c r="KQ36" s="36"/>
      <c r="KR36" s="36"/>
      <c r="KS36" s="36"/>
      <c r="KT36" s="36"/>
      <c r="KU36" s="36"/>
      <c r="KV36" s="36"/>
      <c r="KW36" s="36"/>
      <c r="KX36" s="36"/>
      <c r="KY36" s="36"/>
      <c r="KZ36" s="36"/>
      <c r="LA36" s="36"/>
      <c r="LB36" s="36"/>
      <c r="LC36" s="36"/>
      <c r="LD36" s="36"/>
      <c r="LE36" s="36"/>
      <c r="LF36" s="36"/>
      <c r="LG36" s="36"/>
      <c r="LH36" s="36" t="s">
        <v>527</v>
      </c>
      <c r="LI36" s="36"/>
      <c r="LJ36" s="36" t="s">
        <v>1275</v>
      </c>
      <c r="LK36" s="36" t="s">
        <v>1276</v>
      </c>
      <c r="LL36" s="36"/>
      <c r="LM36" s="36" t="s">
        <v>1276</v>
      </c>
      <c r="LN36" s="36" t="s">
        <v>1275</v>
      </c>
      <c r="LO36" s="36"/>
      <c r="LP36" s="36"/>
      <c r="LQ36" s="36"/>
      <c r="LR36" s="36"/>
      <c r="LS36" s="36"/>
      <c r="LT36" s="36"/>
      <c r="LU36" s="36"/>
      <c r="LV36" s="36"/>
      <c r="LW36" s="36"/>
      <c r="LX36" s="36"/>
      <c r="LY36" s="36"/>
      <c r="LZ36" s="36"/>
      <c r="MA36" s="36"/>
      <c r="MB36" s="36"/>
      <c r="MC36" s="36"/>
      <c r="MD36" s="36"/>
      <c r="ME36" s="36"/>
      <c r="MF36" s="36"/>
      <c r="MG36" s="36"/>
      <c r="MH36" s="36"/>
      <c r="MI36" s="36"/>
      <c r="MJ36" s="36"/>
      <c r="MK36" s="36"/>
      <c r="ML36" s="36"/>
      <c r="MM36" s="36"/>
      <c r="MN36" s="36"/>
      <c r="MO36" s="36"/>
      <c r="MP36" s="36"/>
      <c r="MQ36" s="36"/>
      <c r="MR36" s="36"/>
      <c r="MS36" s="36"/>
      <c r="MT36" s="36"/>
      <c r="MU36" s="36"/>
      <c r="MV36" s="36"/>
      <c r="MW36" s="36"/>
      <c r="MX36" s="36"/>
      <c r="MY36" s="36"/>
      <c r="MZ36" s="36"/>
      <c r="NA36" s="36"/>
      <c r="NB36" s="138">
        <f t="shared" si="4"/>
        <v>19</v>
      </c>
      <c r="NC36" s="138"/>
      <c r="ND36" s="138">
        <v>1</v>
      </c>
      <c r="NE36" s="138">
        <v>1</v>
      </c>
      <c r="NF36" s="138"/>
      <c r="NG36" s="138">
        <f t="shared" si="7"/>
        <v>1</v>
      </c>
      <c r="NH36" s="138">
        <f t="shared" ref="NH36:NH37" si="8">IF(OR(NJ36="USER", NJ36="BOTH"),1,0)</f>
        <v>1</v>
      </c>
      <c r="NI36" s="138"/>
      <c r="NJ36" s="164" t="s">
        <v>1278</v>
      </c>
      <c r="NK36" s="139" t="s">
        <v>1278</v>
      </c>
      <c r="NL36" s="139" t="s">
        <v>1278</v>
      </c>
      <c r="NM36" s="138"/>
      <c r="NN36" s="139" t="s">
        <v>1282</v>
      </c>
      <c r="NO36" s="143"/>
      <c r="NP36" s="143"/>
      <c r="NQ36" s="143"/>
      <c r="NR36" s="143"/>
      <c r="NS36" s="143"/>
      <c r="NT36" s="144" t="s">
        <v>1277</v>
      </c>
      <c r="NU36" s="143"/>
      <c r="NV36" s="143"/>
      <c r="NW36" s="133">
        <v>1</v>
      </c>
      <c r="NX36" s="133">
        <v>1</v>
      </c>
      <c r="NY36" s="133">
        <v>1</v>
      </c>
      <c r="NZ36" s="133">
        <v>1</v>
      </c>
      <c r="OA36" s="133">
        <v>1</v>
      </c>
      <c r="OB36" s="145">
        <v>1</v>
      </c>
    </row>
    <row r="37" spans="1:392" ht="125">
      <c r="A37" s="50" t="s">
        <v>529</v>
      </c>
      <c r="B37" s="51" t="s">
        <v>530</v>
      </c>
      <c r="C37" s="56" t="s">
        <v>531</v>
      </c>
      <c r="D37" s="51" t="s">
        <v>530</v>
      </c>
      <c r="E37" s="153" t="s">
        <v>530</v>
      </c>
      <c r="F37" s="36"/>
      <c r="G37" s="36"/>
      <c r="H37" s="36"/>
      <c r="I37" s="36"/>
      <c r="J37" s="140" t="s">
        <v>530</v>
      </c>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t="s">
        <v>1275</v>
      </c>
      <c r="BI37" s="36"/>
      <c r="BJ37" s="36"/>
      <c r="BK37" s="36"/>
      <c r="BL37" s="36"/>
      <c r="BM37" s="36"/>
      <c r="BN37" s="36"/>
      <c r="BO37" s="36"/>
      <c r="BP37" s="36"/>
      <c r="BQ37" s="36"/>
      <c r="BR37" s="36"/>
      <c r="BS37" s="36"/>
      <c r="BT37" s="36" t="s">
        <v>1275</v>
      </c>
      <c r="BU37" s="36"/>
      <c r="BV37" s="36"/>
      <c r="BW37" s="36"/>
      <c r="BX37" s="36"/>
      <c r="BY37" s="36"/>
      <c r="BZ37" s="36"/>
      <c r="CA37" s="36"/>
      <c r="CB37" s="36"/>
      <c r="CC37" s="36"/>
      <c r="CD37" s="36"/>
      <c r="CE37" s="36"/>
      <c r="CF37" s="36"/>
      <c r="CG37" s="36"/>
      <c r="CH37" s="36"/>
      <c r="CI37" s="36"/>
      <c r="CJ37" s="36"/>
      <c r="CK37" s="36"/>
      <c r="CL37" s="36" t="s">
        <v>1275</v>
      </c>
      <c r="CM37" s="36"/>
      <c r="CN37" s="36"/>
      <c r="CO37" s="36"/>
      <c r="CP37" s="36"/>
      <c r="CQ37" s="36" t="s">
        <v>1276</v>
      </c>
      <c r="CR37" s="36"/>
      <c r="CS37" s="36"/>
      <c r="CT37" s="36"/>
      <c r="CU37" s="36"/>
      <c r="CV37" s="36"/>
      <c r="CW37" s="36"/>
      <c r="CX37" s="36"/>
      <c r="CY37" s="36"/>
      <c r="CZ37" s="36"/>
      <c r="DA37" s="36"/>
      <c r="DB37" s="36"/>
      <c r="DC37" s="36"/>
      <c r="DD37" s="36"/>
      <c r="DE37" s="36"/>
      <c r="DF37" s="36"/>
      <c r="DG37" s="36"/>
      <c r="DH37" s="36"/>
      <c r="DI37" s="36" t="s">
        <v>1276</v>
      </c>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t="s">
        <v>1276</v>
      </c>
      <c r="FE37" s="36"/>
      <c r="FF37" s="36"/>
      <c r="FG37" s="36"/>
      <c r="FH37" s="36"/>
      <c r="FI37" s="36"/>
      <c r="FJ37" s="36"/>
      <c r="FK37" s="36"/>
      <c r="FL37" s="140" t="s">
        <v>530</v>
      </c>
      <c r="FM37" s="140" t="s">
        <v>530</v>
      </c>
      <c r="FN37" s="140" t="s">
        <v>530</v>
      </c>
      <c r="FO37" s="140" t="s">
        <v>530</v>
      </c>
      <c r="FP37" s="140" t="s">
        <v>530</v>
      </c>
      <c r="FQ37" s="140" t="s">
        <v>530</v>
      </c>
      <c r="FR37" s="140" t="s">
        <v>530</v>
      </c>
      <c r="FS37" s="140" t="s">
        <v>530</v>
      </c>
      <c r="FT37" s="140" t="s">
        <v>530</v>
      </c>
      <c r="FU37" s="140" t="s">
        <v>530</v>
      </c>
      <c r="FV37" s="36"/>
      <c r="FW37" s="36"/>
      <c r="FX37" s="36"/>
      <c r="FY37" s="140" t="s">
        <v>530</v>
      </c>
      <c r="FZ37" s="36"/>
      <c r="GA37" s="36"/>
      <c r="GB37" s="36"/>
      <c r="GC37" s="36"/>
      <c r="GD37" s="36"/>
      <c r="GE37" s="36"/>
      <c r="GF37" s="36"/>
      <c r="GG37" s="36"/>
      <c r="GH37" s="36"/>
      <c r="GI37" s="36"/>
      <c r="GJ37" s="36"/>
      <c r="GK37" s="36"/>
      <c r="GL37" s="36" t="s">
        <v>1276</v>
      </c>
      <c r="GM37" s="36"/>
      <c r="GN37" s="36"/>
      <c r="GO37" s="36"/>
      <c r="GP37" s="36"/>
      <c r="GQ37" s="36"/>
      <c r="GR37" s="36"/>
      <c r="GS37" s="36"/>
      <c r="GT37" s="36"/>
      <c r="GU37" s="36"/>
      <c r="GV37" s="36"/>
      <c r="GW37" s="36"/>
      <c r="GX37" s="36"/>
      <c r="GY37" s="36"/>
      <c r="GZ37" s="36"/>
      <c r="HA37" s="36"/>
      <c r="HB37" s="36"/>
      <c r="HC37" s="36"/>
      <c r="HD37" s="36" t="s">
        <v>1275</v>
      </c>
      <c r="HE37" s="36"/>
      <c r="HF37" s="36" t="s">
        <v>1275</v>
      </c>
      <c r="HG37" s="36" t="s">
        <v>1275</v>
      </c>
      <c r="HH37" s="36" t="s">
        <v>1275</v>
      </c>
      <c r="HI37" s="36"/>
      <c r="HJ37" s="36" t="s">
        <v>1276</v>
      </c>
      <c r="HK37" s="36"/>
      <c r="HL37" s="36"/>
      <c r="HM37" s="36"/>
      <c r="HN37" s="36"/>
      <c r="HO37" s="36"/>
      <c r="HP37" s="36"/>
      <c r="HQ37" s="36" t="s">
        <v>1276</v>
      </c>
      <c r="HR37" s="36" t="s">
        <v>1276</v>
      </c>
      <c r="HS37" s="36"/>
      <c r="HT37" s="36" t="s">
        <v>1276</v>
      </c>
      <c r="HU37" s="36" t="s">
        <v>1276</v>
      </c>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t="s">
        <v>1275</v>
      </c>
      <c r="IZ37" s="36"/>
      <c r="JA37" s="36"/>
      <c r="JB37" s="36"/>
      <c r="JC37" s="36"/>
      <c r="JD37" s="36"/>
      <c r="JE37" s="36"/>
      <c r="JF37" s="36"/>
      <c r="JG37" s="36"/>
      <c r="JH37" s="36"/>
      <c r="JI37" s="36"/>
      <c r="JJ37" s="36"/>
      <c r="JK37" s="36"/>
      <c r="JL37" s="36"/>
      <c r="JM37" s="36"/>
      <c r="JN37" s="36"/>
      <c r="JO37" s="36"/>
      <c r="JP37" s="36"/>
      <c r="JQ37" s="36"/>
      <c r="JR37" s="36"/>
      <c r="JS37" s="140" t="s">
        <v>1276</v>
      </c>
      <c r="JT37" s="36"/>
      <c r="JU37" s="36"/>
      <c r="JV37" s="36"/>
      <c r="JW37" s="36"/>
      <c r="JX37" s="36" t="s">
        <v>1275</v>
      </c>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t="s">
        <v>1276</v>
      </c>
      <c r="LJ37" s="36" t="s">
        <v>530</v>
      </c>
      <c r="LK37" s="36" t="s">
        <v>530</v>
      </c>
      <c r="LL37" s="36"/>
      <c r="LM37" s="36"/>
      <c r="LN37" s="36"/>
      <c r="LO37" s="36"/>
      <c r="LP37" s="36"/>
      <c r="LQ37" s="36"/>
      <c r="LR37" s="36"/>
      <c r="LS37" s="36"/>
      <c r="LT37" s="36"/>
      <c r="LU37" s="36"/>
      <c r="LV37" s="36"/>
      <c r="LW37" s="36"/>
      <c r="LX37" s="36"/>
      <c r="LY37" s="36"/>
      <c r="LZ37" s="36"/>
      <c r="MA37" s="36"/>
      <c r="MB37" s="36"/>
      <c r="MC37" s="36"/>
      <c r="MD37" s="36"/>
      <c r="ME37" s="36"/>
      <c r="MF37" s="36"/>
      <c r="MG37" s="36"/>
      <c r="MH37" s="36"/>
      <c r="MI37" s="36"/>
      <c r="MJ37" s="36"/>
      <c r="MK37" s="36"/>
      <c r="ML37" s="36"/>
      <c r="MM37" s="36"/>
      <c r="MN37" s="36"/>
      <c r="MO37" s="36"/>
      <c r="MP37" s="36"/>
      <c r="MQ37" s="36"/>
      <c r="MR37" s="36"/>
      <c r="MS37" s="36"/>
      <c r="MT37" s="36"/>
      <c r="MU37" s="36"/>
      <c r="MV37" s="36"/>
      <c r="MW37" s="36"/>
      <c r="MX37" s="36"/>
      <c r="MY37" s="36"/>
      <c r="MZ37" s="36"/>
      <c r="NA37" s="36"/>
      <c r="NB37" s="138">
        <f t="shared" si="4"/>
        <v>35</v>
      </c>
      <c r="NC37" s="138"/>
      <c r="ND37" s="138"/>
      <c r="NE37" s="138">
        <v>1</v>
      </c>
      <c r="NF37" s="138"/>
      <c r="NG37" s="138">
        <f t="shared" si="7"/>
        <v>1</v>
      </c>
      <c r="NH37" s="138">
        <f t="shared" si="8"/>
        <v>0</v>
      </c>
      <c r="NI37" s="138"/>
      <c r="NJ37" s="139" t="s">
        <v>69</v>
      </c>
      <c r="NK37" s="138"/>
      <c r="NL37" s="139" t="s">
        <v>69</v>
      </c>
      <c r="NM37" s="138"/>
      <c r="NN37" s="139" t="s">
        <v>69</v>
      </c>
      <c r="NO37" s="143"/>
      <c r="NP37" s="143" t="s">
        <v>1321</v>
      </c>
      <c r="NQ37" s="143"/>
      <c r="NR37" s="143"/>
      <c r="NS37" s="143"/>
      <c r="NT37" s="144" t="s">
        <v>1277</v>
      </c>
      <c r="NU37" s="143"/>
      <c r="NV37" s="143"/>
      <c r="NW37" s="133">
        <v>1</v>
      </c>
      <c r="NX37" s="133">
        <v>0</v>
      </c>
      <c r="NY37" s="133">
        <v>1</v>
      </c>
      <c r="NZ37" s="133">
        <v>0</v>
      </c>
      <c r="OA37" s="133">
        <v>1</v>
      </c>
      <c r="OB37" s="145">
        <v>0</v>
      </c>
    </row>
    <row r="38" spans="1:392" ht="62.5">
      <c r="A38" s="57" t="s">
        <v>532</v>
      </c>
      <c r="B38" s="59" t="s">
        <v>533</v>
      </c>
      <c r="C38" s="56" t="s">
        <v>534</v>
      </c>
      <c r="D38" s="59" t="s">
        <v>533</v>
      </c>
      <c r="E38" s="181"/>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t="s">
        <v>533</v>
      </c>
      <c r="JI38" s="36" t="s">
        <v>533</v>
      </c>
      <c r="JJ38" s="36" t="s">
        <v>533</v>
      </c>
      <c r="JK38" s="36" t="s">
        <v>533</v>
      </c>
      <c r="JL38" s="36"/>
      <c r="JM38" s="36"/>
      <c r="JN38" s="36" t="s">
        <v>533</v>
      </c>
      <c r="JO38" s="36" t="s">
        <v>533</v>
      </c>
      <c r="JP38" s="36"/>
      <c r="JQ38" s="36"/>
      <c r="JR38" s="36"/>
      <c r="JS38" s="36"/>
      <c r="JT38" s="36" t="s">
        <v>533</v>
      </c>
      <c r="JU38" s="36"/>
      <c r="JV38" s="36"/>
      <c r="JW38" s="36"/>
      <c r="JX38" s="36" t="s">
        <v>533</v>
      </c>
      <c r="JY38" s="36" t="s">
        <v>533</v>
      </c>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c r="LJ38" s="36"/>
      <c r="LK38" s="36"/>
      <c r="LL38" s="36"/>
      <c r="LM38" s="36"/>
      <c r="LN38" s="36"/>
      <c r="LO38" s="36"/>
      <c r="LP38" s="36"/>
      <c r="LQ38" s="36"/>
      <c r="LR38" s="36"/>
      <c r="LS38" s="36"/>
      <c r="LT38" s="36"/>
      <c r="LU38" s="36"/>
      <c r="LV38" s="36"/>
      <c r="LW38" s="36"/>
      <c r="LX38" s="36"/>
      <c r="LY38" s="36"/>
      <c r="LZ38" s="36"/>
      <c r="MA38" s="36"/>
      <c r="MB38" s="36"/>
      <c r="MC38" s="36"/>
      <c r="MD38" s="36"/>
      <c r="ME38" s="36"/>
      <c r="MF38" s="36"/>
      <c r="MG38" s="36"/>
      <c r="MH38" s="36"/>
      <c r="MI38" s="36"/>
      <c r="MJ38" s="36"/>
      <c r="MK38" s="36"/>
      <c r="ML38" s="36"/>
      <c r="MM38" s="36"/>
      <c r="MN38" s="36"/>
      <c r="MO38" s="36"/>
      <c r="MP38" s="36"/>
      <c r="MQ38" s="36"/>
      <c r="MR38" s="36"/>
      <c r="MS38" s="36"/>
      <c r="MT38" s="36"/>
      <c r="MU38" s="36"/>
      <c r="MV38" s="36"/>
      <c r="MW38" s="36"/>
      <c r="MX38" s="36"/>
      <c r="MY38" s="36"/>
      <c r="MZ38" s="36"/>
      <c r="NA38" s="36"/>
      <c r="NB38" s="138">
        <f t="shared" si="4"/>
        <v>9</v>
      </c>
      <c r="NC38" s="138"/>
      <c r="ND38" s="138"/>
      <c r="NE38" s="138">
        <v>1</v>
      </c>
      <c r="NF38" s="138"/>
      <c r="NG38" s="138">
        <f t="shared" si="7"/>
        <v>1</v>
      </c>
      <c r="NH38" s="139">
        <v>1</v>
      </c>
      <c r="NI38" s="138"/>
      <c r="NJ38" s="139" t="s">
        <v>69</v>
      </c>
      <c r="NK38" s="138"/>
      <c r="NL38" s="139" t="s">
        <v>1278</v>
      </c>
      <c r="NM38" s="138"/>
      <c r="NN38" s="139" t="s">
        <v>69</v>
      </c>
      <c r="NO38" s="143"/>
      <c r="NP38" s="143" t="s">
        <v>1277</v>
      </c>
      <c r="NQ38" s="143"/>
      <c r="NR38" s="143"/>
      <c r="NS38" s="143"/>
      <c r="NT38" s="144" t="s">
        <v>1277</v>
      </c>
      <c r="NU38" s="143"/>
      <c r="NV38" s="143"/>
      <c r="NW38" s="133">
        <v>1</v>
      </c>
      <c r="NX38" s="133">
        <v>1</v>
      </c>
      <c r="NY38" s="133">
        <v>1</v>
      </c>
      <c r="NZ38" s="133">
        <v>1</v>
      </c>
      <c r="OA38" s="133">
        <v>1</v>
      </c>
      <c r="OB38" s="145">
        <v>1</v>
      </c>
    </row>
    <row r="39" spans="1:392" ht="50">
      <c r="A39" s="57" t="s">
        <v>535</v>
      </c>
      <c r="B39" s="59" t="s">
        <v>536</v>
      </c>
      <c r="C39" s="41" t="s">
        <v>537</v>
      </c>
      <c r="D39" s="59" t="s">
        <v>536</v>
      </c>
      <c r="E39" s="181"/>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t="s">
        <v>536</v>
      </c>
      <c r="HA39" s="36" t="s">
        <v>536</v>
      </c>
      <c r="HB39" s="36" t="s">
        <v>536</v>
      </c>
      <c r="HC39" s="36" t="s">
        <v>536</v>
      </c>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c r="LJ39" s="36"/>
      <c r="LK39" s="36"/>
      <c r="LL39" s="36"/>
      <c r="LM39" s="36"/>
      <c r="LN39" s="36"/>
      <c r="LO39" s="36"/>
      <c r="LP39" s="36"/>
      <c r="LQ39" s="36"/>
      <c r="LR39" s="36"/>
      <c r="LS39" s="36"/>
      <c r="LT39" s="36"/>
      <c r="LU39" s="36"/>
      <c r="LV39" s="36"/>
      <c r="LW39" s="36"/>
      <c r="LX39" s="36"/>
      <c r="LY39" s="36"/>
      <c r="LZ39" s="36"/>
      <c r="MA39" s="36"/>
      <c r="MB39" s="36"/>
      <c r="MC39" s="36"/>
      <c r="MD39" s="36"/>
      <c r="ME39" s="36"/>
      <c r="MF39" s="36"/>
      <c r="MG39" s="36"/>
      <c r="MH39" s="36"/>
      <c r="MI39" s="36"/>
      <c r="MJ39" s="36"/>
      <c r="MK39" s="36"/>
      <c r="ML39" s="36"/>
      <c r="MM39" s="36"/>
      <c r="MN39" s="36"/>
      <c r="MO39" s="36"/>
      <c r="MP39" s="36"/>
      <c r="MQ39" s="36"/>
      <c r="MR39" s="36"/>
      <c r="MS39" s="36"/>
      <c r="MT39" s="36"/>
      <c r="MU39" s="36"/>
      <c r="MV39" s="36"/>
      <c r="MW39" s="36"/>
      <c r="MX39" s="36"/>
      <c r="MY39" s="36"/>
      <c r="MZ39" s="36"/>
      <c r="NA39" s="36"/>
      <c r="NB39" s="138">
        <f t="shared" si="4"/>
        <v>4</v>
      </c>
      <c r="NC39" s="138"/>
      <c r="ND39" s="138"/>
      <c r="NE39" s="138">
        <v>1</v>
      </c>
      <c r="NF39" s="138"/>
      <c r="NG39" s="138">
        <f t="shared" si="7"/>
        <v>1</v>
      </c>
      <c r="NH39" s="138">
        <f t="shared" ref="NH39:NH48" si="9">IF(OR(NJ39="USER", NJ39="BOTH"),1,0)</f>
        <v>0</v>
      </c>
      <c r="NI39" s="138"/>
      <c r="NJ39" s="139" t="s">
        <v>69</v>
      </c>
      <c r="NK39" s="138"/>
      <c r="NL39" s="139" t="s">
        <v>69</v>
      </c>
      <c r="NM39" s="138"/>
      <c r="NN39" s="139" t="s">
        <v>69</v>
      </c>
      <c r="NO39" s="143"/>
      <c r="NP39" s="143" t="s">
        <v>1322</v>
      </c>
      <c r="NQ39" s="143"/>
      <c r="NR39" s="143"/>
      <c r="NS39" s="143"/>
      <c r="NT39" s="144" t="s">
        <v>1277</v>
      </c>
      <c r="NU39" s="143"/>
      <c r="NV39" s="143"/>
      <c r="NW39" s="133">
        <v>1</v>
      </c>
      <c r="NX39" s="133">
        <v>0</v>
      </c>
      <c r="NY39" s="133">
        <v>1</v>
      </c>
      <c r="NZ39" s="133">
        <v>0</v>
      </c>
      <c r="OA39" s="133">
        <v>1</v>
      </c>
      <c r="OB39" s="145">
        <v>0</v>
      </c>
    </row>
    <row r="40" spans="1:392" ht="50">
      <c r="A40" s="57" t="s">
        <v>538</v>
      </c>
      <c r="B40" s="59" t="s">
        <v>539</v>
      </c>
      <c r="C40" s="41" t="s">
        <v>540</v>
      </c>
      <c r="D40" s="59" t="s">
        <v>539</v>
      </c>
      <c r="E40" s="36"/>
      <c r="F40" s="36"/>
      <c r="G40" s="36"/>
      <c r="H40" s="36"/>
      <c r="I40" s="36"/>
      <c r="J40" s="36"/>
      <c r="K40" s="36"/>
      <c r="L40" s="36"/>
      <c r="M40" s="36"/>
      <c r="N40" s="36"/>
      <c r="O40" s="36"/>
      <c r="P40" s="36"/>
      <c r="Q40" s="36"/>
      <c r="R40" s="36"/>
      <c r="S40" s="36"/>
      <c r="T40" s="36"/>
      <c r="U40" s="36"/>
      <c r="V40" s="36"/>
      <c r="W40" s="36"/>
      <c r="X40" s="36"/>
      <c r="Y40" s="36"/>
      <c r="Z40" s="36"/>
      <c r="AA40" s="36"/>
      <c r="AB40" s="36" t="s">
        <v>539</v>
      </c>
      <c r="AC40" s="36"/>
      <c r="AD40" s="36"/>
      <c r="AE40" s="36"/>
      <c r="AF40" s="140" t="s">
        <v>1276</v>
      </c>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t="s">
        <v>539</v>
      </c>
      <c r="BQ40" s="36"/>
      <c r="BR40" s="36"/>
      <c r="BS40" s="36"/>
      <c r="BT40" s="36"/>
      <c r="BU40" s="36"/>
      <c r="BV40" s="36"/>
      <c r="BW40" s="36"/>
      <c r="BX40" s="36"/>
      <c r="BY40" s="36"/>
      <c r="BZ40" s="36"/>
      <c r="CA40" s="36"/>
      <c r="CB40" s="36" t="s">
        <v>539</v>
      </c>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t="s">
        <v>539</v>
      </c>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36"/>
      <c r="IX40" s="36"/>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138">
        <f t="shared" si="4"/>
        <v>5</v>
      </c>
      <c r="NC40" s="138"/>
      <c r="ND40" s="138"/>
      <c r="NE40" s="138">
        <v>1</v>
      </c>
      <c r="NF40" s="138"/>
      <c r="NG40" s="138">
        <f t="shared" si="7"/>
        <v>1</v>
      </c>
      <c r="NH40" s="138">
        <f t="shared" si="9"/>
        <v>0</v>
      </c>
      <c r="NI40" s="138"/>
      <c r="NJ40" s="139" t="s">
        <v>69</v>
      </c>
      <c r="NK40" s="138"/>
      <c r="NL40" s="139" t="s">
        <v>69</v>
      </c>
      <c r="NM40" s="138"/>
      <c r="NN40" s="139" t="s">
        <v>69</v>
      </c>
      <c r="NO40" s="143"/>
      <c r="NP40" s="144" t="s">
        <v>1322</v>
      </c>
      <c r="NQ40" s="143"/>
      <c r="NR40" s="143"/>
      <c r="NS40" s="143"/>
      <c r="NT40" s="144" t="s">
        <v>1277</v>
      </c>
      <c r="NU40" s="143"/>
      <c r="NV40" s="143"/>
      <c r="NW40" s="133">
        <v>1</v>
      </c>
      <c r="NX40" s="133">
        <v>0</v>
      </c>
      <c r="NY40" s="133">
        <v>1</v>
      </c>
      <c r="NZ40" s="133">
        <v>0</v>
      </c>
      <c r="OA40" s="133">
        <v>1</v>
      </c>
      <c r="OB40" s="145">
        <v>0</v>
      </c>
    </row>
    <row r="41" spans="1:392" ht="50">
      <c r="A41" s="57" t="s">
        <v>541</v>
      </c>
      <c r="B41" s="59" t="s">
        <v>542</v>
      </c>
      <c r="C41" s="41" t="s">
        <v>543</v>
      </c>
      <c r="D41" s="59" t="s">
        <v>542</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140"/>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157" t="s">
        <v>542</v>
      </c>
      <c r="HE41" s="157" t="s">
        <v>542</v>
      </c>
      <c r="HF41" s="36" t="s">
        <v>542</v>
      </c>
      <c r="HG41" s="36"/>
      <c r="HH41" s="36" t="s">
        <v>542</v>
      </c>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t="s">
        <v>542</v>
      </c>
      <c r="KR41" s="36"/>
      <c r="KS41" s="36"/>
      <c r="KT41" s="36"/>
      <c r="KU41" s="36"/>
      <c r="KV41" s="36"/>
      <c r="KW41" s="36"/>
      <c r="KX41" s="36"/>
      <c r="KY41" s="36"/>
      <c r="KZ41" s="36"/>
      <c r="LA41" s="36"/>
      <c r="LB41" s="36"/>
      <c r="LC41" s="36"/>
      <c r="LD41" s="36"/>
      <c r="LE41" s="36"/>
      <c r="LF41" s="36"/>
      <c r="LG41" s="36"/>
      <c r="LH41" s="36"/>
      <c r="LI41" s="36"/>
      <c r="LJ41" s="36"/>
      <c r="LK41" s="36"/>
      <c r="LL41" s="36"/>
      <c r="LM41" s="36"/>
      <c r="LN41" s="36"/>
      <c r="LO41" s="36"/>
      <c r="LP41" s="36"/>
      <c r="LQ41" s="36"/>
      <c r="LR41" s="36"/>
      <c r="LS41" s="36"/>
      <c r="LT41" s="36"/>
      <c r="LU41" s="36"/>
      <c r="LV41" s="36"/>
      <c r="LW41" s="36"/>
      <c r="LX41" s="36"/>
      <c r="LY41" s="36"/>
      <c r="LZ41" s="36"/>
      <c r="MA41" s="36"/>
      <c r="MB41" s="36"/>
      <c r="MC41" s="36"/>
      <c r="MD41" s="36"/>
      <c r="ME41" s="36"/>
      <c r="MF41" s="36"/>
      <c r="MG41" s="36"/>
      <c r="MH41" s="36"/>
      <c r="MI41" s="36"/>
      <c r="MJ41" s="36"/>
      <c r="MK41" s="36"/>
      <c r="ML41" s="36"/>
      <c r="MM41" s="36"/>
      <c r="MN41" s="36"/>
      <c r="MO41" s="36"/>
      <c r="MP41" s="36"/>
      <c r="MQ41" s="36"/>
      <c r="MR41" s="36"/>
      <c r="MS41" s="36"/>
      <c r="MT41" s="36"/>
      <c r="MU41" s="36"/>
      <c r="MV41" s="36"/>
      <c r="MW41" s="36"/>
      <c r="MX41" s="36"/>
      <c r="MY41" s="36"/>
      <c r="MZ41" s="36"/>
      <c r="NA41" s="36"/>
      <c r="NB41" s="138">
        <f t="shared" si="4"/>
        <v>5</v>
      </c>
      <c r="NC41" s="138"/>
      <c r="ND41" s="138"/>
      <c r="NE41" s="138">
        <v>1</v>
      </c>
      <c r="NF41" s="138"/>
      <c r="NG41" s="138">
        <f t="shared" si="7"/>
        <v>1</v>
      </c>
      <c r="NH41" s="138">
        <f t="shared" si="9"/>
        <v>0</v>
      </c>
      <c r="NI41" s="138"/>
      <c r="NJ41" s="139" t="s">
        <v>69</v>
      </c>
      <c r="NK41" s="138"/>
      <c r="NL41" s="139" t="s">
        <v>69</v>
      </c>
      <c r="NM41" s="138"/>
      <c r="NN41" s="139" t="s">
        <v>69</v>
      </c>
      <c r="NO41" s="143"/>
      <c r="NP41" s="143" t="s">
        <v>1323</v>
      </c>
      <c r="NQ41" s="143"/>
      <c r="NR41" s="143"/>
      <c r="NS41" s="143"/>
      <c r="NT41" s="144" t="s">
        <v>1277</v>
      </c>
      <c r="NU41" s="143"/>
      <c r="NV41" s="143"/>
      <c r="NW41" s="133">
        <v>1</v>
      </c>
      <c r="NX41" s="133">
        <v>0</v>
      </c>
      <c r="NY41" s="133">
        <v>1</v>
      </c>
      <c r="NZ41" s="133">
        <v>0</v>
      </c>
      <c r="OA41" s="133">
        <v>1</v>
      </c>
      <c r="OB41" s="145">
        <v>0</v>
      </c>
    </row>
    <row r="42" spans="1:392" ht="75">
      <c r="A42" s="57" t="s">
        <v>544</v>
      </c>
      <c r="B42" s="59" t="s">
        <v>545</v>
      </c>
      <c r="C42" s="41" t="s">
        <v>546</v>
      </c>
      <c r="D42" s="59" t="s">
        <v>545</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t="s">
        <v>545</v>
      </c>
      <c r="DF42" s="36"/>
      <c r="DG42" s="36"/>
      <c r="DH42" s="36"/>
      <c r="DI42" s="36" t="s">
        <v>545</v>
      </c>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c r="LJ42" s="36"/>
      <c r="LK42" s="36" t="s">
        <v>545</v>
      </c>
      <c r="LL42" s="36"/>
      <c r="LM42" s="36"/>
      <c r="LN42" s="36"/>
      <c r="LO42" s="36"/>
      <c r="LP42" s="36"/>
      <c r="LQ42" s="36"/>
      <c r="LR42" s="36"/>
      <c r="LS42" s="36"/>
      <c r="LT42" s="36"/>
      <c r="LU42" s="36"/>
      <c r="LV42" s="36"/>
      <c r="LW42" s="36"/>
      <c r="LX42" s="36"/>
      <c r="LY42" s="36"/>
      <c r="LZ42" s="36"/>
      <c r="MA42" s="36"/>
      <c r="MB42" s="36"/>
      <c r="MC42" s="36"/>
      <c r="MD42" s="36"/>
      <c r="ME42" s="36"/>
      <c r="MF42" s="36"/>
      <c r="MG42" s="36"/>
      <c r="MH42" s="36"/>
      <c r="MI42" s="36"/>
      <c r="MJ42" s="36"/>
      <c r="MK42" s="36"/>
      <c r="ML42" s="36"/>
      <c r="MM42" s="36"/>
      <c r="MN42" s="36"/>
      <c r="MO42" s="36"/>
      <c r="MP42" s="36"/>
      <c r="MQ42" s="36"/>
      <c r="MR42" s="36"/>
      <c r="MS42" s="36"/>
      <c r="MT42" s="36"/>
      <c r="MU42" s="36"/>
      <c r="MV42" s="36"/>
      <c r="MW42" s="36"/>
      <c r="MX42" s="36"/>
      <c r="MY42" s="36"/>
      <c r="MZ42" s="36"/>
      <c r="NA42" s="36"/>
      <c r="NB42" s="138">
        <f t="shared" si="4"/>
        <v>3</v>
      </c>
      <c r="NC42" s="138"/>
      <c r="ND42" s="138"/>
      <c r="NE42" s="138">
        <v>1</v>
      </c>
      <c r="NF42" s="138">
        <v>1</v>
      </c>
      <c r="NG42" s="138">
        <f t="shared" si="7"/>
        <v>1</v>
      </c>
      <c r="NH42" s="138">
        <f t="shared" si="9"/>
        <v>0</v>
      </c>
      <c r="NI42" s="138"/>
      <c r="NJ42" s="139" t="s">
        <v>69</v>
      </c>
      <c r="NK42" s="138"/>
      <c r="NL42" s="139" t="s">
        <v>69</v>
      </c>
      <c r="NM42" s="138"/>
      <c r="NN42" s="139" t="s">
        <v>69</v>
      </c>
      <c r="NO42" s="143"/>
      <c r="NP42" s="144" t="s">
        <v>1322</v>
      </c>
      <c r="NQ42" s="143"/>
      <c r="NR42" s="143"/>
      <c r="NS42" s="143"/>
      <c r="NT42" s="144" t="s">
        <v>1277</v>
      </c>
      <c r="NU42" s="143"/>
      <c r="NV42" s="143"/>
      <c r="NW42" s="133">
        <v>1</v>
      </c>
      <c r="NX42" s="133">
        <v>0</v>
      </c>
      <c r="NY42" s="133">
        <v>1</v>
      </c>
      <c r="NZ42" s="133">
        <v>0</v>
      </c>
      <c r="OA42" s="133">
        <v>1</v>
      </c>
      <c r="OB42" s="145">
        <v>0</v>
      </c>
    </row>
    <row r="43" spans="1:392" ht="112.5">
      <c r="A43" s="57" t="s">
        <v>547</v>
      </c>
      <c r="B43" s="59" t="s">
        <v>548</v>
      </c>
      <c r="C43" s="41" t="s">
        <v>549</v>
      </c>
      <c r="D43" s="59" t="s">
        <v>548</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t="s">
        <v>548</v>
      </c>
      <c r="DF43" s="36"/>
      <c r="DG43" s="36" t="s">
        <v>548</v>
      </c>
      <c r="DH43" s="36" t="s">
        <v>548</v>
      </c>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c r="LJ43" s="36"/>
      <c r="LK43" s="36"/>
      <c r="LL43" s="36"/>
      <c r="LM43" s="36"/>
      <c r="LN43" s="36"/>
      <c r="LO43" s="36"/>
      <c r="LP43" s="36"/>
      <c r="LQ43" s="36"/>
      <c r="LR43" s="36"/>
      <c r="LS43" s="36"/>
      <c r="LT43" s="36"/>
      <c r="LU43" s="36"/>
      <c r="LV43" s="36"/>
      <c r="LW43" s="36"/>
      <c r="LX43" s="36"/>
      <c r="LY43" s="36"/>
      <c r="LZ43" s="36"/>
      <c r="MA43" s="36"/>
      <c r="MB43" s="36"/>
      <c r="MC43" s="36"/>
      <c r="MD43" s="36"/>
      <c r="ME43" s="36"/>
      <c r="MF43" s="36"/>
      <c r="MG43" s="36"/>
      <c r="MH43" s="36"/>
      <c r="MI43" s="36"/>
      <c r="MJ43" s="36"/>
      <c r="MK43" s="36"/>
      <c r="ML43" s="36"/>
      <c r="MM43" s="36"/>
      <c r="MN43" s="36"/>
      <c r="MO43" s="36"/>
      <c r="MP43" s="36"/>
      <c r="MQ43" s="36"/>
      <c r="MR43" s="36"/>
      <c r="MS43" s="36"/>
      <c r="MT43" s="36"/>
      <c r="MU43" s="36"/>
      <c r="MV43" s="36"/>
      <c r="MW43" s="36"/>
      <c r="MX43" s="36"/>
      <c r="MY43" s="36"/>
      <c r="MZ43" s="36"/>
      <c r="NA43" s="36"/>
      <c r="NB43" s="138">
        <f t="shared" si="4"/>
        <v>3</v>
      </c>
      <c r="NC43" s="138"/>
      <c r="ND43" s="138"/>
      <c r="NE43" s="138">
        <v>1</v>
      </c>
      <c r="NF43" s="138">
        <v>1</v>
      </c>
      <c r="NG43" s="138">
        <f t="shared" si="7"/>
        <v>1</v>
      </c>
      <c r="NH43" s="138">
        <f t="shared" si="9"/>
        <v>0</v>
      </c>
      <c r="NI43" s="138"/>
      <c r="NJ43" s="164" t="s">
        <v>69</v>
      </c>
      <c r="NK43" s="139" t="s">
        <v>1278</v>
      </c>
      <c r="NL43" s="139" t="s">
        <v>1278</v>
      </c>
      <c r="NM43" s="138"/>
      <c r="NN43" s="139" t="s">
        <v>1283</v>
      </c>
      <c r="NO43" s="143"/>
      <c r="NP43" s="143" t="s">
        <v>1277</v>
      </c>
      <c r="NQ43" s="143"/>
      <c r="NR43" s="143"/>
      <c r="NS43" s="143"/>
      <c r="NT43" s="144" t="s">
        <v>1293</v>
      </c>
      <c r="NU43" s="143"/>
      <c r="NV43" s="143"/>
      <c r="NW43" s="133">
        <v>1</v>
      </c>
      <c r="NX43" s="133">
        <v>1</v>
      </c>
      <c r="NY43" s="133">
        <v>1</v>
      </c>
      <c r="NZ43" s="133">
        <v>1</v>
      </c>
      <c r="OA43" s="133">
        <v>1</v>
      </c>
      <c r="OB43" s="145">
        <v>1</v>
      </c>
    </row>
    <row r="44" spans="1:392" ht="50">
      <c r="A44" s="57" t="s">
        <v>550</v>
      </c>
      <c r="B44" s="59" t="s">
        <v>551</v>
      </c>
      <c r="C44" s="41" t="s">
        <v>552</v>
      </c>
      <c r="D44" s="59" t="s">
        <v>551</v>
      </c>
      <c r="E44" s="36"/>
      <c r="F44" s="36"/>
      <c r="G44" s="36"/>
      <c r="H44" s="36"/>
      <c r="I44" s="36"/>
      <c r="J44" s="36"/>
      <c r="K44" s="36"/>
      <c r="L44" s="36"/>
      <c r="M44" s="36"/>
      <c r="N44" s="36"/>
      <c r="O44" s="36"/>
      <c r="P44" s="36"/>
      <c r="Q44" s="36"/>
      <c r="R44" s="36"/>
      <c r="S44" s="36"/>
      <c r="T44" s="36"/>
      <c r="U44" s="36"/>
      <c r="V44" s="36"/>
      <c r="W44" s="36"/>
      <c r="X44" s="36" t="s">
        <v>551</v>
      </c>
      <c r="Y44" s="36"/>
      <c r="Z44" s="36" t="s">
        <v>551</v>
      </c>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t="s">
        <v>551</v>
      </c>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c r="LJ44" s="36"/>
      <c r="LK44" s="36"/>
      <c r="LL44" s="36"/>
      <c r="LM44" s="36"/>
      <c r="LN44" s="36"/>
      <c r="LO44" s="36"/>
      <c r="LP44" s="36"/>
      <c r="LQ44" s="36"/>
      <c r="LR44" s="36"/>
      <c r="LS44" s="36"/>
      <c r="LT44" s="36"/>
      <c r="LU44" s="36"/>
      <c r="LV44" s="36"/>
      <c r="LW44" s="36"/>
      <c r="LX44" s="36"/>
      <c r="LY44" s="36"/>
      <c r="LZ44" s="36"/>
      <c r="MA44" s="36"/>
      <c r="MB44" s="36"/>
      <c r="MC44" s="36"/>
      <c r="MD44" s="36"/>
      <c r="ME44" s="36"/>
      <c r="MF44" s="36"/>
      <c r="MG44" s="36"/>
      <c r="MH44" s="36"/>
      <c r="MI44" s="36"/>
      <c r="MJ44" s="36"/>
      <c r="MK44" s="36"/>
      <c r="ML44" s="36"/>
      <c r="MM44" s="36"/>
      <c r="MN44" s="36"/>
      <c r="MO44" s="36"/>
      <c r="MP44" s="36"/>
      <c r="MQ44" s="36"/>
      <c r="MR44" s="36"/>
      <c r="MS44" s="36"/>
      <c r="MT44" s="36"/>
      <c r="MU44" s="36"/>
      <c r="MV44" s="36"/>
      <c r="MW44" s="36"/>
      <c r="MX44" s="36"/>
      <c r="MY44" s="36"/>
      <c r="MZ44" s="36"/>
      <c r="NA44" s="36"/>
      <c r="NB44" s="138">
        <f t="shared" si="4"/>
        <v>3</v>
      </c>
      <c r="NC44" s="138"/>
      <c r="ND44" s="138"/>
      <c r="NE44" s="138">
        <v>1</v>
      </c>
      <c r="NF44" s="138"/>
      <c r="NG44" s="138">
        <f t="shared" si="7"/>
        <v>1</v>
      </c>
      <c r="NH44" s="138">
        <f t="shared" si="9"/>
        <v>0</v>
      </c>
      <c r="NI44" s="138"/>
      <c r="NJ44" s="139" t="s">
        <v>69</v>
      </c>
      <c r="NK44" s="138"/>
      <c r="NL44" s="139" t="s">
        <v>69</v>
      </c>
      <c r="NM44" s="138"/>
      <c r="NN44" s="139" t="s">
        <v>69</v>
      </c>
      <c r="NO44" s="143"/>
      <c r="NP44" s="144" t="s">
        <v>1322</v>
      </c>
      <c r="NQ44" s="143"/>
      <c r="NR44" s="143"/>
      <c r="NS44" s="143"/>
      <c r="NT44" s="144" t="s">
        <v>1277</v>
      </c>
      <c r="NU44" s="143"/>
      <c r="NV44" s="143"/>
      <c r="NW44" s="133">
        <v>1</v>
      </c>
      <c r="NX44" s="133">
        <v>0</v>
      </c>
      <c r="NY44" s="133">
        <v>1</v>
      </c>
      <c r="NZ44" s="133">
        <v>0</v>
      </c>
      <c r="OA44" s="133">
        <v>1</v>
      </c>
      <c r="OB44" s="145">
        <v>0</v>
      </c>
    </row>
    <row r="45" spans="1:392" ht="50">
      <c r="A45" s="57" t="s">
        <v>553</v>
      </c>
      <c r="B45" s="59" t="s">
        <v>554</v>
      </c>
      <c r="C45" s="41" t="s">
        <v>555</v>
      </c>
      <c r="D45" s="59" t="s">
        <v>554</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t="s">
        <v>554</v>
      </c>
      <c r="DF45" s="36"/>
      <c r="DG45" s="36" t="s">
        <v>554</v>
      </c>
      <c r="DH45" s="36"/>
      <c r="DI45" s="36" t="s">
        <v>554</v>
      </c>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t="s">
        <v>554</v>
      </c>
      <c r="HA45" s="36" t="s">
        <v>554</v>
      </c>
      <c r="HB45" s="36" t="s">
        <v>554</v>
      </c>
      <c r="HC45" s="36" t="s">
        <v>554</v>
      </c>
      <c r="HD45" s="36"/>
      <c r="HE45" s="36"/>
      <c r="HF45" s="36"/>
      <c r="HG45" s="36"/>
      <c r="HH45" s="36" t="s">
        <v>554</v>
      </c>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138">
        <f t="shared" si="4"/>
        <v>8</v>
      </c>
      <c r="NC45" s="138"/>
      <c r="ND45" s="138"/>
      <c r="NE45" s="138">
        <v>1</v>
      </c>
      <c r="NF45" s="138"/>
      <c r="NG45" s="138">
        <f t="shared" si="7"/>
        <v>1</v>
      </c>
      <c r="NH45" s="138">
        <f t="shared" si="9"/>
        <v>0</v>
      </c>
      <c r="NI45" s="138"/>
      <c r="NJ45" s="139" t="s">
        <v>69</v>
      </c>
      <c r="NK45" s="138"/>
      <c r="NL45" s="139" t="s">
        <v>69</v>
      </c>
      <c r="NM45" s="138"/>
      <c r="NN45" s="139" t="s">
        <v>69</v>
      </c>
      <c r="NO45" s="143"/>
      <c r="NP45" s="144" t="s">
        <v>1322</v>
      </c>
      <c r="NQ45" s="143"/>
      <c r="NR45" s="143"/>
      <c r="NS45" s="143"/>
      <c r="NT45" s="144" t="s">
        <v>1277</v>
      </c>
      <c r="NU45" s="143"/>
      <c r="NV45" s="143"/>
      <c r="NW45" s="133">
        <v>1</v>
      </c>
      <c r="NX45" s="133">
        <v>0</v>
      </c>
      <c r="NY45" s="133">
        <v>1</v>
      </c>
      <c r="NZ45" s="133">
        <v>0</v>
      </c>
      <c r="OA45" s="133">
        <v>1</v>
      </c>
      <c r="OB45" s="145">
        <v>0</v>
      </c>
    </row>
    <row r="46" spans="1:392" ht="50">
      <c r="A46" s="57" t="s">
        <v>556</v>
      </c>
      <c r="B46" s="59" t="s">
        <v>557</v>
      </c>
      <c r="C46" s="41" t="s">
        <v>558</v>
      </c>
      <c r="D46" s="59" t="s">
        <v>557</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119"/>
      <c r="DG46" s="183"/>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t="s">
        <v>557</v>
      </c>
      <c r="HA46" s="36" t="s">
        <v>557</v>
      </c>
      <c r="HB46" s="36" t="s">
        <v>557</v>
      </c>
      <c r="HC46" s="36" t="s">
        <v>557</v>
      </c>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138">
        <f t="shared" si="4"/>
        <v>4</v>
      </c>
      <c r="NC46" s="138"/>
      <c r="ND46" s="138"/>
      <c r="NE46" s="138">
        <v>1</v>
      </c>
      <c r="NF46" s="138"/>
      <c r="NG46" s="138">
        <f t="shared" si="7"/>
        <v>1</v>
      </c>
      <c r="NH46" s="138">
        <f t="shared" si="9"/>
        <v>0</v>
      </c>
      <c r="NI46" s="138"/>
      <c r="NJ46" s="139" t="s">
        <v>69</v>
      </c>
      <c r="NK46" s="138"/>
      <c r="NL46" s="139" t="s">
        <v>69</v>
      </c>
      <c r="NM46" s="138"/>
      <c r="NN46" s="138"/>
      <c r="NO46" s="143"/>
      <c r="NP46" s="144" t="s">
        <v>1322</v>
      </c>
      <c r="NQ46" s="143"/>
      <c r="NR46" s="143"/>
      <c r="NS46" s="143"/>
      <c r="NT46" s="144" t="s">
        <v>1277</v>
      </c>
      <c r="NU46" s="143"/>
      <c r="NV46" s="143"/>
      <c r="NW46" s="133">
        <v>1</v>
      </c>
      <c r="NX46" s="133">
        <v>0</v>
      </c>
      <c r="NY46" s="133">
        <v>1</v>
      </c>
      <c r="NZ46" s="133">
        <v>0</v>
      </c>
      <c r="OA46" s="133">
        <v>1</v>
      </c>
      <c r="OB46" s="145">
        <v>0</v>
      </c>
    </row>
    <row r="47" spans="1:392" ht="37.5">
      <c r="A47" s="64" t="s">
        <v>559</v>
      </c>
      <c r="B47" s="66" t="s">
        <v>561</v>
      </c>
      <c r="C47" s="41" t="s">
        <v>562</v>
      </c>
      <c r="D47" s="66" t="s">
        <v>561</v>
      </c>
      <c r="E47" s="184"/>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140" t="s">
        <v>561</v>
      </c>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140" t="s">
        <v>1276</v>
      </c>
      <c r="CK47" s="36"/>
      <c r="CL47" s="36"/>
      <c r="CM47" s="36"/>
      <c r="CN47" s="36"/>
      <c r="CO47" s="36"/>
      <c r="CP47" s="185"/>
      <c r="CQ47" s="36"/>
      <c r="CR47" s="36"/>
      <c r="CS47" s="36"/>
      <c r="CT47" s="36"/>
      <c r="CU47" s="36"/>
      <c r="CV47" s="36"/>
      <c r="CW47" s="36" t="s">
        <v>561</v>
      </c>
      <c r="CX47" s="36" t="s">
        <v>561</v>
      </c>
      <c r="CY47" s="36" t="s">
        <v>561</v>
      </c>
      <c r="CZ47" s="140" t="s">
        <v>561</v>
      </c>
      <c r="DA47" s="36"/>
      <c r="DB47" s="36"/>
      <c r="DC47" s="36"/>
      <c r="DD47" s="36"/>
      <c r="DE47" s="36" t="s">
        <v>561</v>
      </c>
      <c r="DF47" s="36"/>
      <c r="DG47" s="36" t="s">
        <v>561</v>
      </c>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c r="LJ47" s="36"/>
      <c r="LK47" s="36"/>
      <c r="LL47" s="36"/>
      <c r="LM47" s="36"/>
      <c r="LN47" s="36"/>
      <c r="LO47" s="36"/>
      <c r="LP47" s="36"/>
      <c r="LQ47" s="36"/>
      <c r="LR47" s="36"/>
      <c r="LS47" s="36"/>
      <c r="LT47" s="36"/>
      <c r="LU47" s="36"/>
      <c r="LV47" s="36"/>
      <c r="LW47" s="36"/>
      <c r="LX47" s="36"/>
      <c r="LY47" s="36"/>
      <c r="LZ47" s="36"/>
      <c r="MA47" s="36"/>
      <c r="MB47" s="36"/>
      <c r="MC47" s="36"/>
      <c r="MD47" s="36"/>
      <c r="ME47" s="36"/>
      <c r="MF47" s="36"/>
      <c r="MG47" s="36"/>
      <c r="MH47" s="36"/>
      <c r="MI47" s="36"/>
      <c r="MJ47" s="36"/>
      <c r="MK47" s="36"/>
      <c r="ML47" s="36"/>
      <c r="MM47" s="36"/>
      <c r="MN47" s="36"/>
      <c r="MO47" s="36"/>
      <c r="MP47" s="36"/>
      <c r="MQ47" s="36"/>
      <c r="MR47" s="36"/>
      <c r="MS47" s="36"/>
      <c r="MT47" s="36"/>
      <c r="MU47" s="36"/>
      <c r="MV47" s="36"/>
      <c r="MW47" s="36"/>
      <c r="MX47" s="36"/>
      <c r="MY47" s="36"/>
      <c r="MZ47" s="36"/>
      <c r="NA47" s="36"/>
      <c r="NB47" s="138">
        <f t="shared" si="4"/>
        <v>8</v>
      </c>
      <c r="NC47" s="138"/>
      <c r="ND47" s="138"/>
      <c r="NE47" s="138">
        <v>1</v>
      </c>
      <c r="NF47" s="138">
        <v>1</v>
      </c>
      <c r="NG47" s="138">
        <f t="shared" si="7"/>
        <v>1</v>
      </c>
      <c r="NH47" s="138">
        <f t="shared" si="9"/>
        <v>1</v>
      </c>
      <c r="NI47" s="138"/>
      <c r="NJ47" s="164" t="s">
        <v>1278</v>
      </c>
      <c r="NK47" s="139" t="s">
        <v>1278</v>
      </c>
      <c r="NL47" s="139" t="s">
        <v>1278</v>
      </c>
      <c r="NM47" s="138"/>
      <c r="NN47" s="139" t="s">
        <v>1283</v>
      </c>
      <c r="NO47" s="143"/>
      <c r="NP47" s="143" t="s">
        <v>1277</v>
      </c>
      <c r="NQ47" s="143"/>
      <c r="NR47" s="143"/>
      <c r="NS47" s="143"/>
      <c r="NT47" s="144" t="s">
        <v>1277</v>
      </c>
      <c r="NU47" s="143"/>
      <c r="NV47" s="143"/>
      <c r="NW47" s="133">
        <v>1</v>
      </c>
      <c r="NX47" s="133">
        <v>1</v>
      </c>
      <c r="NY47" s="133">
        <v>1</v>
      </c>
      <c r="NZ47" s="133">
        <v>1</v>
      </c>
      <c r="OA47" s="133">
        <v>1</v>
      </c>
      <c r="OB47" s="145">
        <v>1</v>
      </c>
    </row>
    <row r="48" spans="1:392" ht="112.5">
      <c r="A48" s="64" t="s">
        <v>563</v>
      </c>
      <c r="B48" s="66" t="s">
        <v>564</v>
      </c>
      <c r="C48" s="34" t="s">
        <v>565</v>
      </c>
      <c r="D48" s="66" t="s">
        <v>564</v>
      </c>
      <c r="E48" s="181"/>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140" t="s">
        <v>1276</v>
      </c>
      <c r="CK48" s="36"/>
      <c r="CL48" s="36"/>
      <c r="CM48" s="36"/>
      <c r="CN48" s="36"/>
      <c r="CO48" s="36"/>
      <c r="CP48" s="36"/>
      <c r="CQ48" s="36"/>
      <c r="CR48" s="36"/>
      <c r="CS48" s="36"/>
      <c r="CT48" s="36"/>
      <c r="CU48" s="36"/>
      <c r="CV48" s="36"/>
      <c r="CW48" s="36" t="s">
        <v>564</v>
      </c>
      <c r="CX48" s="36" t="s">
        <v>564</v>
      </c>
      <c r="CY48" s="36" t="s">
        <v>564</v>
      </c>
      <c r="CZ48" s="140" t="s">
        <v>564</v>
      </c>
      <c r="DA48" s="36"/>
      <c r="DB48" s="36"/>
      <c r="DC48" s="36"/>
      <c r="DD48" s="36"/>
      <c r="DE48" s="36" t="s">
        <v>564</v>
      </c>
      <c r="DF48" s="36"/>
      <c r="DG48" s="36" t="s">
        <v>564</v>
      </c>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c r="LJ48" s="36"/>
      <c r="LK48" s="36"/>
      <c r="LL48" s="36"/>
      <c r="LM48" s="36"/>
      <c r="LN48" s="36"/>
      <c r="LO48" s="36"/>
      <c r="LP48" s="36"/>
      <c r="LQ48" s="36"/>
      <c r="LR48" s="36"/>
      <c r="LS48" s="36"/>
      <c r="LT48" s="36"/>
      <c r="LU48" s="36"/>
      <c r="LV48" s="36"/>
      <c r="LW48" s="36"/>
      <c r="LX48" s="36"/>
      <c r="LY48" s="36"/>
      <c r="LZ48" s="36"/>
      <c r="MA48" s="36"/>
      <c r="MB48" s="36"/>
      <c r="MC48" s="36"/>
      <c r="MD48" s="36"/>
      <c r="ME48" s="36"/>
      <c r="MF48" s="36"/>
      <c r="MG48" s="36"/>
      <c r="MH48" s="36"/>
      <c r="MI48" s="36"/>
      <c r="MJ48" s="36"/>
      <c r="MK48" s="36"/>
      <c r="ML48" s="36"/>
      <c r="MM48" s="36"/>
      <c r="MN48" s="36"/>
      <c r="MO48" s="36"/>
      <c r="MP48" s="36"/>
      <c r="MQ48" s="36"/>
      <c r="MR48" s="36"/>
      <c r="MS48" s="36"/>
      <c r="MT48" s="36"/>
      <c r="MU48" s="36"/>
      <c r="MV48" s="36"/>
      <c r="MW48" s="36"/>
      <c r="MX48" s="36"/>
      <c r="MY48" s="36"/>
      <c r="MZ48" s="36"/>
      <c r="NA48" s="36"/>
      <c r="NB48" s="138">
        <f t="shared" si="4"/>
        <v>7</v>
      </c>
      <c r="NC48" s="138"/>
      <c r="ND48" s="138"/>
      <c r="NE48" s="138">
        <v>1</v>
      </c>
      <c r="NF48" s="138"/>
      <c r="NG48" s="138">
        <f t="shared" si="7"/>
        <v>1</v>
      </c>
      <c r="NH48" s="138">
        <f t="shared" si="9"/>
        <v>0</v>
      </c>
      <c r="NI48" s="138"/>
      <c r="NJ48" s="139" t="s">
        <v>69</v>
      </c>
      <c r="NK48" s="138"/>
      <c r="NL48" s="139" t="s">
        <v>1294</v>
      </c>
      <c r="NM48" s="138"/>
      <c r="NN48" s="139" t="s">
        <v>69</v>
      </c>
      <c r="NO48" s="143"/>
      <c r="NP48" s="143" t="s">
        <v>1324</v>
      </c>
      <c r="NQ48" s="143"/>
      <c r="NR48" s="143"/>
      <c r="NS48" s="143"/>
      <c r="NT48" s="144" t="s">
        <v>1277</v>
      </c>
      <c r="NU48" s="143"/>
      <c r="NV48" s="143"/>
      <c r="NW48" s="133">
        <v>1</v>
      </c>
      <c r="NX48" s="133">
        <v>0</v>
      </c>
      <c r="NY48" s="133">
        <v>1</v>
      </c>
      <c r="NZ48" s="133">
        <v>0</v>
      </c>
      <c r="OA48" s="133">
        <v>1</v>
      </c>
      <c r="OB48" s="145">
        <v>0</v>
      </c>
    </row>
    <row r="49" spans="1:392" ht="75">
      <c r="A49" s="64" t="s">
        <v>566</v>
      </c>
      <c r="B49" s="66" t="s">
        <v>567</v>
      </c>
      <c r="C49" s="41" t="s">
        <v>568</v>
      </c>
      <c r="D49" s="66" t="s">
        <v>567</v>
      </c>
      <c r="E49" s="181"/>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140" t="s">
        <v>567</v>
      </c>
      <c r="CI49" s="36"/>
      <c r="CJ49" s="140" t="s">
        <v>1276</v>
      </c>
      <c r="CK49" s="36"/>
      <c r="CL49" s="36"/>
      <c r="CM49" s="36"/>
      <c r="CN49" s="36"/>
      <c r="CO49" s="36"/>
      <c r="CP49" s="36"/>
      <c r="CQ49" s="36"/>
      <c r="CR49" s="36"/>
      <c r="CS49" s="36"/>
      <c r="CT49" s="36"/>
      <c r="CU49" s="36"/>
      <c r="CV49" s="36"/>
      <c r="CW49" s="36" t="s">
        <v>567</v>
      </c>
      <c r="CX49" s="36" t="s">
        <v>567</v>
      </c>
      <c r="CY49" s="140" t="s">
        <v>567</v>
      </c>
      <c r="CZ49" s="140" t="s">
        <v>567</v>
      </c>
      <c r="DA49" s="36" t="s">
        <v>567</v>
      </c>
      <c r="DB49" s="36" t="s">
        <v>567</v>
      </c>
      <c r="DC49" s="36" t="s">
        <v>567</v>
      </c>
      <c r="DD49" s="36" t="s">
        <v>567</v>
      </c>
      <c r="DE49" s="36" t="s">
        <v>567</v>
      </c>
      <c r="DF49" s="36"/>
      <c r="DG49" s="36" t="s">
        <v>567</v>
      </c>
      <c r="DH49" s="36" t="s">
        <v>567</v>
      </c>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140" t="s">
        <v>567</v>
      </c>
      <c r="FL49" s="140" t="s">
        <v>567</v>
      </c>
      <c r="FM49" s="140" t="s">
        <v>567</v>
      </c>
      <c r="FN49" s="140" t="s">
        <v>567</v>
      </c>
      <c r="FO49" s="140" t="s">
        <v>567</v>
      </c>
      <c r="FP49" s="140" t="s">
        <v>567</v>
      </c>
      <c r="FQ49" s="140" t="s">
        <v>567</v>
      </c>
      <c r="FR49" s="140" t="s">
        <v>567</v>
      </c>
      <c r="FS49" s="140" t="s">
        <v>567</v>
      </c>
      <c r="FT49" s="140" t="s">
        <v>567</v>
      </c>
      <c r="FU49" s="140" t="s">
        <v>567</v>
      </c>
      <c r="FV49" s="140" t="s">
        <v>567</v>
      </c>
      <c r="FW49" s="36"/>
      <c r="FX49" s="36"/>
      <c r="FY49" s="140" t="s">
        <v>567</v>
      </c>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140" t="s">
        <v>1276</v>
      </c>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36"/>
      <c r="MW49" s="36"/>
      <c r="MX49" s="36"/>
      <c r="MY49" s="36"/>
      <c r="MZ49" s="36"/>
      <c r="NA49" s="36"/>
      <c r="NB49" s="138">
        <f t="shared" si="4"/>
        <v>27</v>
      </c>
      <c r="NC49" s="138"/>
      <c r="ND49" s="138"/>
      <c r="NE49" s="138">
        <v>1</v>
      </c>
      <c r="NF49" s="138"/>
      <c r="NG49" s="138">
        <f t="shared" si="7"/>
        <v>1</v>
      </c>
      <c r="NH49" s="139">
        <v>1</v>
      </c>
      <c r="NI49" s="138"/>
      <c r="NJ49" s="139" t="s">
        <v>69</v>
      </c>
      <c r="NK49" s="138"/>
      <c r="NL49" s="139" t="s">
        <v>1278</v>
      </c>
      <c r="NM49" s="138"/>
      <c r="NN49" s="139" t="s">
        <v>69</v>
      </c>
      <c r="NO49" s="143"/>
      <c r="NP49" s="144" t="s">
        <v>1324</v>
      </c>
      <c r="NQ49" s="143"/>
      <c r="NR49" s="143"/>
      <c r="NS49" s="143"/>
      <c r="NT49" s="144" t="s">
        <v>1277</v>
      </c>
      <c r="NU49" s="143"/>
      <c r="NV49" s="143"/>
      <c r="NW49" s="133">
        <v>1</v>
      </c>
      <c r="NX49" s="133">
        <v>1</v>
      </c>
      <c r="NY49" s="133">
        <v>1</v>
      </c>
      <c r="NZ49" s="133">
        <v>0</v>
      </c>
      <c r="OA49" s="133">
        <v>1</v>
      </c>
      <c r="OB49" s="145">
        <v>0</v>
      </c>
    </row>
    <row r="50" spans="1:392" ht="62.5">
      <c r="A50" s="64" t="s">
        <v>569</v>
      </c>
      <c r="B50" s="66" t="s">
        <v>570</v>
      </c>
      <c r="C50" s="41" t="s">
        <v>571</v>
      </c>
      <c r="D50" s="66" t="s">
        <v>570</v>
      </c>
      <c r="E50" s="18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140"/>
      <c r="CI50" s="36"/>
      <c r="CJ50" s="36"/>
      <c r="CK50" s="36"/>
      <c r="CL50" s="36"/>
      <c r="CM50" s="36"/>
      <c r="CN50" s="36"/>
      <c r="CO50" s="36"/>
      <c r="CP50" s="36"/>
      <c r="CQ50" s="36"/>
      <c r="CR50" s="36"/>
      <c r="CS50" s="36"/>
      <c r="CT50" s="36"/>
      <c r="CU50" s="36"/>
      <c r="CV50" s="36"/>
      <c r="CW50" s="36" t="s">
        <v>570</v>
      </c>
      <c r="CX50" s="36" t="s">
        <v>570</v>
      </c>
      <c r="CY50" s="140" t="s">
        <v>570</v>
      </c>
      <c r="CZ50" s="140" t="s">
        <v>570</v>
      </c>
      <c r="DA50" s="36"/>
      <c r="DB50" s="36"/>
      <c r="DC50" s="36"/>
      <c r="DD50" s="36" t="s">
        <v>570</v>
      </c>
      <c r="DE50" s="36" t="s">
        <v>570</v>
      </c>
      <c r="DF50" s="36"/>
      <c r="DG50" s="36" t="s">
        <v>570</v>
      </c>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c r="LJ50" s="36"/>
      <c r="LK50" s="36"/>
      <c r="LL50" s="36"/>
      <c r="LM50" s="36"/>
      <c r="LN50" s="36"/>
      <c r="LO50" s="36"/>
      <c r="LP50" s="36"/>
      <c r="LQ50" s="36"/>
      <c r="LR50" s="36"/>
      <c r="LS50" s="36"/>
      <c r="LT50" s="36"/>
      <c r="LU50" s="36"/>
      <c r="LV50" s="36"/>
      <c r="LW50" s="36"/>
      <c r="LX50" s="36"/>
      <c r="LY50" s="36"/>
      <c r="LZ50" s="36"/>
      <c r="MA50" s="36"/>
      <c r="MB50" s="36"/>
      <c r="MC50" s="36"/>
      <c r="MD50" s="36"/>
      <c r="ME50" s="36"/>
      <c r="MF50" s="36"/>
      <c r="MG50" s="36"/>
      <c r="MH50" s="36"/>
      <c r="MI50" s="36"/>
      <c r="MJ50" s="36"/>
      <c r="MK50" s="36"/>
      <c r="ML50" s="36"/>
      <c r="MM50" s="36"/>
      <c r="MN50" s="36"/>
      <c r="MO50" s="36"/>
      <c r="MP50" s="36"/>
      <c r="MQ50" s="36"/>
      <c r="MR50" s="36"/>
      <c r="MS50" s="36"/>
      <c r="MT50" s="36"/>
      <c r="MU50" s="36"/>
      <c r="MV50" s="36"/>
      <c r="MW50" s="36"/>
      <c r="MX50" s="36"/>
      <c r="MY50" s="36"/>
      <c r="MZ50" s="36"/>
      <c r="NA50" s="36"/>
      <c r="NB50" s="138">
        <f t="shared" si="4"/>
        <v>7</v>
      </c>
      <c r="NC50" s="138"/>
      <c r="ND50" s="138"/>
      <c r="NE50" s="138">
        <v>1</v>
      </c>
      <c r="NF50" s="138">
        <v>1</v>
      </c>
      <c r="NG50" s="138">
        <f t="shared" si="7"/>
        <v>1</v>
      </c>
      <c r="NH50" s="138">
        <f>IF(OR(NJ50="USER", NJ50="BOTH"),1,0)</f>
        <v>0</v>
      </c>
      <c r="NI50" s="138"/>
      <c r="NJ50" s="164" t="s">
        <v>69</v>
      </c>
      <c r="NK50" s="139" t="s">
        <v>1278</v>
      </c>
      <c r="NL50" s="139" t="s">
        <v>1278</v>
      </c>
      <c r="NM50" s="138"/>
      <c r="NN50" s="139" t="s">
        <v>1283</v>
      </c>
      <c r="NO50" s="143"/>
      <c r="NP50" s="143" t="s">
        <v>1277</v>
      </c>
      <c r="NQ50" s="143"/>
      <c r="NR50" s="143"/>
      <c r="NS50" s="143"/>
      <c r="NT50" s="144" t="s">
        <v>1277</v>
      </c>
      <c r="NU50" s="143"/>
      <c r="NV50" s="143"/>
      <c r="NW50" s="133">
        <v>1</v>
      </c>
      <c r="NX50" s="133">
        <v>1</v>
      </c>
      <c r="NY50" s="133">
        <v>1</v>
      </c>
      <c r="NZ50" s="133">
        <v>1</v>
      </c>
      <c r="OA50" s="133">
        <v>1</v>
      </c>
      <c r="OB50" s="145">
        <v>1</v>
      </c>
    </row>
    <row r="51" spans="1:392" ht="100">
      <c r="A51" s="67" t="s">
        <v>572</v>
      </c>
      <c r="B51" s="68" t="s">
        <v>573</v>
      </c>
      <c r="C51" s="41" t="s">
        <v>575</v>
      </c>
      <c r="D51" s="68" t="s">
        <v>573</v>
      </c>
      <c r="E51" s="181"/>
      <c r="F51" s="36"/>
      <c r="G51" s="36"/>
      <c r="H51" s="36"/>
      <c r="I51" s="36"/>
      <c r="J51" s="36"/>
      <c r="K51" s="188" t="s">
        <v>573</v>
      </c>
      <c r="L51" s="36"/>
      <c r="M51" s="36"/>
      <c r="N51" s="36"/>
      <c r="O51" s="36"/>
      <c r="P51" s="36"/>
      <c r="Q51" s="36"/>
      <c r="R51" s="36"/>
      <c r="S51" s="36"/>
      <c r="T51" s="36"/>
      <c r="U51" s="36"/>
      <c r="V51" s="36"/>
      <c r="W51" s="36"/>
      <c r="X51" s="36"/>
      <c r="Y51" s="36"/>
      <c r="Z51" s="36"/>
      <c r="AA51" s="36"/>
      <c r="AB51" s="36"/>
      <c r="AC51" s="36"/>
      <c r="AD51" s="36"/>
      <c r="AE51" s="36"/>
      <c r="AF51" s="140" t="s">
        <v>573</v>
      </c>
      <c r="AG51" s="36"/>
      <c r="AH51" s="36"/>
      <c r="AI51" s="36"/>
      <c r="AJ51" s="36"/>
      <c r="AK51" s="36"/>
      <c r="AL51" s="36"/>
      <c r="AM51" s="36"/>
      <c r="AN51" s="36"/>
      <c r="AO51" s="36"/>
      <c r="AP51" s="140" t="s">
        <v>573</v>
      </c>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t="s">
        <v>573</v>
      </c>
      <c r="DE51" s="36" t="s">
        <v>573</v>
      </c>
      <c r="DF51" s="36"/>
      <c r="DG51" s="36" t="s">
        <v>573</v>
      </c>
      <c r="DH51" s="36" t="s">
        <v>573</v>
      </c>
      <c r="DI51" s="36"/>
      <c r="DJ51" s="36" t="s">
        <v>573</v>
      </c>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c r="LJ51" s="36"/>
      <c r="LK51" s="36"/>
      <c r="LL51" s="36"/>
      <c r="LM51" s="36"/>
      <c r="LN51" s="36"/>
      <c r="LO51" s="36"/>
      <c r="LP51" s="36"/>
      <c r="LQ51" s="36"/>
      <c r="LR51" s="36"/>
      <c r="LS51" s="36"/>
      <c r="LT51" s="36"/>
      <c r="LU51" s="36"/>
      <c r="LV51" s="36"/>
      <c r="LW51" s="36"/>
      <c r="LX51" s="36"/>
      <c r="LY51" s="36"/>
      <c r="LZ51" s="36"/>
      <c r="MA51" s="36"/>
      <c r="MB51" s="36"/>
      <c r="MC51" s="36"/>
      <c r="MD51" s="36"/>
      <c r="ME51" s="36"/>
      <c r="MF51" s="36"/>
      <c r="MG51" s="36"/>
      <c r="MH51" s="36"/>
      <c r="MI51" s="36"/>
      <c r="MJ51" s="36"/>
      <c r="MK51" s="36"/>
      <c r="ML51" s="36"/>
      <c r="MM51" s="36"/>
      <c r="MN51" s="36"/>
      <c r="MO51" s="36"/>
      <c r="MP51" s="36"/>
      <c r="MQ51" s="36"/>
      <c r="MR51" s="36"/>
      <c r="MS51" s="36"/>
      <c r="MT51" s="140" t="s">
        <v>1276</v>
      </c>
      <c r="MU51" s="36"/>
      <c r="MV51" s="36"/>
      <c r="MW51" s="36"/>
      <c r="MX51" s="36"/>
      <c r="MY51" s="36"/>
      <c r="MZ51" s="36"/>
      <c r="NA51" s="36"/>
      <c r="NB51" s="138">
        <f t="shared" si="4"/>
        <v>9</v>
      </c>
      <c r="NC51" s="138"/>
      <c r="ND51" s="138"/>
      <c r="NE51" s="138">
        <v>1</v>
      </c>
      <c r="NF51" s="138"/>
      <c r="NG51" s="138">
        <f t="shared" si="7"/>
        <v>1</v>
      </c>
      <c r="NH51" s="139">
        <v>1</v>
      </c>
      <c r="NI51" s="138"/>
      <c r="NJ51" s="139" t="s">
        <v>69</v>
      </c>
      <c r="NK51" s="138"/>
      <c r="NL51" s="139" t="s">
        <v>1278</v>
      </c>
      <c r="NM51" s="138"/>
      <c r="NN51" s="139" t="s">
        <v>69</v>
      </c>
      <c r="NO51" s="143"/>
      <c r="NP51" s="143" t="s">
        <v>1325</v>
      </c>
      <c r="NQ51" s="143"/>
      <c r="NR51" s="143"/>
      <c r="NS51" s="143"/>
      <c r="NT51" s="144" t="s">
        <v>1277</v>
      </c>
      <c r="NU51" s="143"/>
      <c r="NV51" s="143"/>
      <c r="NW51" s="133">
        <v>1</v>
      </c>
      <c r="NX51" s="133">
        <v>1</v>
      </c>
      <c r="NY51" s="133">
        <v>1</v>
      </c>
      <c r="NZ51" s="133">
        <v>0</v>
      </c>
      <c r="OA51" s="133">
        <v>1</v>
      </c>
      <c r="OB51" s="145">
        <v>0</v>
      </c>
    </row>
    <row r="52" spans="1:392" ht="87.5">
      <c r="A52" s="67" t="s">
        <v>576</v>
      </c>
      <c r="B52" s="68" t="s">
        <v>577</v>
      </c>
      <c r="C52" s="55" t="s">
        <v>578</v>
      </c>
      <c r="D52" s="68" t="s">
        <v>577</v>
      </c>
      <c r="E52" s="181"/>
      <c r="F52" s="36"/>
      <c r="G52" s="36"/>
      <c r="H52" s="36"/>
      <c r="I52" s="36" t="s">
        <v>577</v>
      </c>
      <c r="J52" s="36" t="s">
        <v>577</v>
      </c>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t="s">
        <v>577</v>
      </c>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t="s">
        <v>577</v>
      </c>
      <c r="LJ52" s="36"/>
      <c r="LK52" s="36"/>
      <c r="LL52" s="36"/>
      <c r="LM52" s="36"/>
      <c r="LN52" s="36" t="s">
        <v>577</v>
      </c>
      <c r="LO52" s="157" t="s">
        <v>577</v>
      </c>
      <c r="LP52" s="36"/>
      <c r="LQ52" s="36"/>
      <c r="LR52" s="36"/>
      <c r="LS52" s="36"/>
      <c r="LT52" s="36"/>
      <c r="LU52" s="36"/>
      <c r="LV52" s="36"/>
      <c r="LW52" s="36" t="s">
        <v>577</v>
      </c>
      <c r="LX52" s="36"/>
      <c r="LY52" s="36"/>
      <c r="LZ52" s="36"/>
      <c r="MA52" s="36"/>
      <c r="MB52" s="36"/>
      <c r="MC52" s="36"/>
      <c r="MD52" s="36"/>
      <c r="ME52" s="36"/>
      <c r="MF52" s="36"/>
      <c r="MG52" s="36"/>
      <c r="MH52" s="36"/>
      <c r="MI52" s="36"/>
      <c r="MJ52" s="36"/>
      <c r="MK52" s="36"/>
      <c r="ML52" s="36"/>
      <c r="MM52" s="36"/>
      <c r="MN52" s="36"/>
      <c r="MO52" s="36"/>
      <c r="MP52" s="36"/>
      <c r="MQ52" s="36"/>
      <c r="MR52" s="36"/>
      <c r="MS52" s="36"/>
      <c r="MT52" s="36"/>
      <c r="MU52" s="36"/>
      <c r="MV52" s="36"/>
      <c r="MW52" s="36"/>
      <c r="MX52" s="36"/>
      <c r="MY52" s="36"/>
      <c r="MZ52" s="36"/>
      <c r="NA52" s="36"/>
      <c r="NB52" s="138">
        <f t="shared" si="4"/>
        <v>7</v>
      </c>
      <c r="NC52" s="138"/>
      <c r="ND52" s="138"/>
      <c r="NE52" s="138">
        <v>1</v>
      </c>
      <c r="NF52" s="138">
        <v>1</v>
      </c>
      <c r="NG52" s="138">
        <f t="shared" si="7"/>
        <v>1</v>
      </c>
      <c r="NH52" s="138">
        <f t="shared" ref="NH52:NH88" si="10">IF(OR(NJ52="USER", NJ52="BOTH"),1,0)</f>
        <v>1</v>
      </c>
      <c r="NI52" s="138"/>
      <c r="NJ52" s="164" t="s">
        <v>1278</v>
      </c>
      <c r="NK52" s="139" t="s">
        <v>1278</v>
      </c>
      <c r="NL52" s="139" t="s">
        <v>1278</v>
      </c>
      <c r="NM52" s="138"/>
      <c r="NN52" s="139" t="s">
        <v>1283</v>
      </c>
      <c r="NO52" s="143"/>
      <c r="NP52" s="143" t="s">
        <v>1277</v>
      </c>
      <c r="NQ52" s="143"/>
      <c r="NR52" s="143"/>
      <c r="NS52" s="143"/>
      <c r="NT52" s="144" t="s">
        <v>1277</v>
      </c>
      <c r="NU52" s="143"/>
      <c r="NV52" s="143"/>
      <c r="NW52" s="133">
        <v>1</v>
      </c>
      <c r="NX52" s="133">
        <v>1</v>
      </c>
      <c r="NY52" s="133">
        <v>1</v>
      </c>
      <c r="NZ52" s="133">
        <v>1</v>
      </c>
      <c r="OA52" s="133">
        <v>1</v>
      </c>
      <c r="OB52" s="145">
        <v>1</v>
      </c>
    </row>
    <row r="53" spans="1:392" ht="37.5">
      <c r="A53" s="67" t="s">
        <v>579</v>
      </c>
      <c r="B53" s="68" t="s">
        <v>580</v>
      </c>
      <c r="C53" s="55" t="s">
        <v>582</v>
      </c>
      <c r="D53" s="68" t="s">
        <v>580</v>
      </c>
      <c r="E53" s="181"/>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t="s">
        <v>580</v>
      </c>
      <c r="DE53" s="36" t="s">
        <v>580</v>
      </c>
      <c r="DF53" s="36" t="s">
        <v>580</v>
      </c>
      <c r="DG53" s="36" t="s">
        <v>580</v>
      </c>
      <c r="DH53" s="36" t="s">
        <v>580</v>
      </c>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c r="LJ53" s="36"/>
      <c r="LK53" s="36"/>
      <c r="LL53" s="36"/>
      <c r="LM53" s="36"/>
      <c r="LN53" s="36"/>
      <c r="LO53" s="157" t="s">
        <v>580</v>
      </c>
      <c r="LP53" s="36"/>
      <c r="LQ53" s="36"/>
      <c r="LR53" s="36"/>
      <c r="LS53" s="36"/>
      <c r="LT53" s="36"/>
      <c r="LU53" s="36"/>
      <c r="LV53" s="36"/>
      <c r="LW53" s="36"/>
      <c r="LX53" s="36"/>
      <c r="LY53" s="36"/>
      <c r="LZ53" s="36"/>
      <c r="MA53" s="36"/>
      <c r="MB53" s="36" t="s">
        <v>580</v>
      </c>
      <c r="MC53" s="36" t="s">
        <v>580</v>
      </c>
      <c r="MD53" s="36"/>
      <c r="ME53" s="36"/>
      <c r="MF53" s="36"/>
      <c r="MG53" s="36"/>
      <c r="MH53" s="36"/>
      <c r="MI53" s="36"/>
      <c r="MJ53" s="36"/>
      <c r="MK53" s="36"/>
      <c r="ML53" s="36"/>
      <c r="MM53" s="36"/>
      <c r="MN53" s="36"/>
      <c r="MO53" s="36"/>
      <c r="MP53" s="36"/>
      <c r="MQ53" s="36"/>
      <c r="MR53" s="36"/>
      <c r="MS53" s="36"/>
      <c r="MT53" s="140" t="s">
        <v>1276</v>
      </c>
      <c r="MU53" s="36"/>
      <c r="MV53" s="36"/>
      <c r="MW53" s="36"/>
      <c r="MX53" s="36"/>
      <c r="MY53" s="36"/>
      <c r="MZ53" s="36"/>
      <c r="NA53" s="36"/>
      <c r="NB53" s="138">
        <f t="shared" si="4"/>
        <v>9</v>
      </c>
      <c r="NC53" s="138"/>
      <c r="ND53" s="138"/>
      <c r="NE53" s="138">
        <v>1</v>
      </c>
      <c r="NF53" s="138">
        <v>1</v>
      </c>
      <c r="NG53" s="138">
        <f t="shared" si="7"/>
        <v>1</v>
      </c>
      <c r="NH53" s="138">
        <f t="shared" si="10"/>
        <v>1</v>
      </c>
      <c r="NI53" s="138"/>
      <c r="NJ53" s="164" t="s">
        <v>1278</v>
      </c>
      <c r="NK53" s="139" t="s">
        <v>1278</v>
      </c>
      <c r="NL53" s="139" t="s">
        <v>1278</v>
      </c>
      <c r="NM53" s="138"/>
      <c r="NN53" s="139" t="s">
        <v>1283</v>
      </c>
      <c r="NO53" s="143"/>
      <c r="NP53" s="144" t="s">
        <v>1277</v>
      </c>
      <c r="NQ53" s="143"/>
      <c r="NR53" s="143"/>
      <c r="NS53" s="143"/>
      <c r="NT53" s="144" t="s">
        <v>1277</v>
      </c>
      <c r="NU53" s="143"/>
      <c r="NV53" s="143"/>
      <c r="NW53" s="133">
        <v>1</v>
      </c>
      <c r="NX53" s="133">
        <v>1</v>
      </c>
      <c r="NY53" s="133">
        <v>1</v>
      </c>
      <c r="NZ53" s="133">
        <v>1</v>
      </c>
      <c r="OA53" s="133">
        <v>1</v>
      </c>
      <c r="OB53" s="145">
        <v>1</v>
      </c>
    </row>
    <row r="54" spans="1:392" ht="187.5">
      <c r="A54" s="67" t="s">
        <v>583</v>
      </c>
      <c r="B54" s="68" t="s">
        <v>584</v>
      </c>
      <c r="C54" s="55" t="s">
        <v>585</v>
      </c>
      <c r="D54" s="68" t="s">
        <v>584</v>
      </c>
      <c r="E54" s="181"/>
      <c r="F54" s="36"/>
      <c r="G54" s="36"/>
      <c r="H54" s="36"/>
      <c r="I54" s="36"/>
      <c r="J54" s="36" t="s">
        <v>584</v>
      </c>
      <c r="K54" s="36" t="s">
        <v>584</v>
      </c>
      <c r="L54" s="36" t="s">
        <v>584</v>
      </c>
      <c r="M54" s="36" t="s">
        <v>584</v>
      </c>
      <c r="N54" s="36" t="s">
        <v>584</v>
      </c>
      <c r="O54" s="36" t="s">
        <v>584</v>
      </c>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t="s">
        <v>584</v>
      </c>
      <c r="DG54" s="36" t="s">
        <v>584</v>
      </c>
      <c r="DH54" s="36" t="s">
        <v>584</v>
      </c>
      <c r="DI54" s="36" t="s">
        <v>584</v>
      </c>
      <c r="DJ54" s="36" t="s">
        <v>584</v>
      </c>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t="s">
        <v>584</v>
      </c>
      <c r="JC54" s="36"/>
      <c r="JD54" s="36"/>
      <c r="JE54" s="36"/>
      <c r="JF54" s="36" t="s">
        <v>584</v>
      </c>
      <c r="JG54" s="36" t="s">
        <v>584</v>
      </c>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c r="LJ54" s="36"/>
      <c r="LK54" s="36"/>
      <c r="LL54" s="36"/>
      <c r="LM54" s="36"/>
      <c r="LN54" s="36"/>
      <c r="LO54" s="36"/>
      <c r="LP54" s="36"/>
      <c r="LQ54" s="36"/>
      <c r="LR54" s="36"/>
      <c r="LS54" s="36"/>
      <c r="LT54" s="36"/>
      <c r="LU54" s="36"/>
      <c r="LV54" s="36"/>
      <c r="LW54" s="36"/>
      <c r="LX54" s="36"/>
      <c r="LY54" s="36"/>
      <c r="LZ54" s="36"/>
      <c r="MA54" s="36"/>
      <c r="MB54" s="36"/>
      <c r="MC54" s="36"/>
      <c r="MD54" s="36"/>
      <c r="ME54" s="36"/>
      <c r="MF54" s="36"/>
      <c r="MG54" s="36"/>
      <c r="MH54" s="36"/>
      <c r="MI54" s="36"/>
      <c r="MJ54" s="36"/>
      <c r="MK54" s="36"/>
      <c r="ML54" s="36"/>
      <c r="MM54" s="36"/>
      <c r="MN54" s="36"/>
      <c r="MO54" s="36"/>
      <c r="MP54" s="36"/>
      <c r="MQ54" s="36"/>
      <c r="MR54" s="36"/>
      <c r="MS54" s="36"/>
      <c r="MT54" s="140" t="s">
        <v>1276</v>
      </c>
      <c r="MU54" s="36"/>
      <c r="MV54" s="36"/>
      <c r="MW54" s="36"/>
      <c r="MX54" s="36"/>
      <c r="MY54" s="36"/>
      <c r="MZ54" s="36"/>
      <c r="NA54" s="36"/>
      <c r="NB54" s="138">
        <f t="shared" si="4"/>
        <v>15</v>
      </c>
      <c r="NC54" s="138"/>
      <c r="ND54" s="138"/>
      <c r="NE54" s="138">
        <v>1</v>
      </c>
      <c r="NF54" s="138">
        <v>1</v>
      </c>
      <c r="NG54" s="138">
        <f t="shared" si="7"/>
        <v>1</v>
      </c>
      <c r="NH54" s="138">
        <f t="shared" si="10"/>
        <v>1</v>
      </c>
      <c r="NI54" s="138"/>
      <c r="NJ54" s="164" t="s">
        <v>1278</v>
      </c>
      <c r="NK54" s="139" t="s">
        <v>1278</v>
      </c>
      <c r="NL54" s="139" t="s">
        <v>1278</v>
      </c>
      <c r="NM54" s="138"/>
      <c r="NN54" s="139" t="s">
        <v>1283</v>
      </c>
      <c r="NO54" s="143"/>
      <c r="NP54" s="144" t="s">
        <v>1277</v>
      </c>
      <c r="NQ54" s="143"/>
      <c r="NR54" s="143"/>
      <c r="NS54" s="143"/>
      <c r="NT54" s="144" t="s">
        <v>1277</v>
      </c>
      <c r="NU54" s="143"/>
      <c r="NV54" s="143"/>
      <c r="NW54" s="133">
        <v>1</v>
      </c>
      <c r="NX54" s="133">
        <v>1</v>
      </c>
      <c r="NY54" s="133">
        <v>1</v>
      </c>
      <c r="NZ54" s="133">
        <v>1</v>
      </c>
      <c r="OA54" s="133">
        <v>1</v>
      </c>
      <c r="OB54" s="145">
        <v>1</v>
      </c>
    </row>
    <row r="55" spans="1:392" ht="50">
      <c r="A55" s="67" t="s">
        <v>586</v>
      </c>
      <c r="B55" s="68" t="s">
        <v>587</v>
      </c>
      <c r="C55" s="55" t="s">
        <v>588</v>
      </c>
      <c r="D55" s="68" t="s">
        <v>587</v>
      </c>
      <c r="E55" s="36" t="s">
        <v>587</v>
      </c>
      <c r="F55" s="36"/>
      <c r="G55" s="183"/>
      <c r="H55" s="183"/>
      <c r="I55" s="183"/>
      <c r="J55" s="183"/>
      <c r="K55" s="183"/>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t="s">
        <v>587</v>
      </c>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c r="IW55" s="36"/>
      <c r="IX55" s="36"/>
      <c r="IY55" s="36"/>
      <c r="IZ55" s="36"/>
      <c r="JA55" s="36"/>
      <c r="JB55" s="36"/>
      <c r="JC55" s="36"/>
      <c r="JD55" s="36"/>
      <c r="JE55" s="36"/>
      <c r="JF55" s="36"/>
      <c r="JG55" s="36"/>
      <c r="JH55" s="36"/>
      <c r="JI55" s="36"/>
      <c r="JJ55" s="36"/>
      <c r="JK55" s="36"/>
      <c r="JL55" s="36"/>
      <c r="JM55" s="36"/>
      <c r="JN55" s="36"/>
      <c r="JO55" s="36"/>
      <c r="JP55" s="36"/>
      <c r="JQ55" s="36"/>
      <c r="JR55" s="36"/>
      <c r="JS55" s="36"/>
      <c r="JT55" s="36"/>
      <c r="JU55" s="36"/>
      <c r="JV55" s="36"/>
      <c r="JW55" s="36"/>
      <c r="JX55" s="36"/>
      <c r="JY55" s="36"/>
      <c r="JZ55" s="36"/>
      <c r="KA55" s="36"/>
      <c r="KB55" s="36"/>
      <c r="KC55" s="36"/>
      <c r="KD55" s="36"/>
      <c r="KE55" s="36"/>
      <c r="KF55" s="36"/>
      <c r="KG55" s="36"/>
      <c r="KH55" s="36"/>
      <c r="KI55" s="36"/>
      <c r="KJ55" s="36"/>
      <c r="KK55" s="36"/>
      <c r="KL55" s="36"/>
      <c r="KM55" s="36"/>
      <c r="KN55" s="36"/>
      <c r="KO55" s="36"/>
      <c r="KP55" s="36"/>
      <c r="KQ55" s="36"/>
      <c r="KR55" s="36"/>
      <c r="KS55" s="36"/>
      <c r="KT55" s="36"/>
      <c r="KU55" s="36"/>
      <c r="KV55" s="36"/>
      <c r="KW55" s="36"/>
      <c r="KX55" s="36"/>
      <c r="KY55" s="36"/>
      <c r="KZ55" s="36"/>
      <c r="LA55" s="36"/>
      <c r="LB55" s="36"/>
      <c r="LC55" s="36"/>
      <c r="LD55" s="36"/>
      <c r="LE55" s="36"/>
      <c r="LF55" s="36"/>
      <c r="LG55" s="36"/>
      <c r="LH55" s="36"/>
      <c r="LI55" s="36"/>
      <c r="LJ55" s="36"/>
      <c r="LK55" s="36"/>
      <c r="LL55" s="36"/>
      <c r="LM55" s="36"/>
      <c r="LN55" s="36"/>
      <c r="LO55" s="36" t="s">
        <v>587</v>
      </c>
      <c r="LP55" s="36"/>
      <c r="LQ55" s="36"/>
      <c r="LR55" s="36"/>
      <c r="LS55" s="36"/>
      <c r="LT55" s="36"/>
      <c r="LU55" s="36"/>
      <c r="LV55" s="36"/>
      <c r="LW55" s="36"/>
      <c r="LX55" s="36"/>
      <c r="LY55" s="36"/>
      <c r="LZ55" s="36"/>
      <c r="MA55" s="36"/>
      <c r="MB55" s="36"/>
      <c r="MC55" s="36"/>
      <c r="MD55" s="36"/>
      <c r="ME55" s="36"/>
      <c r="MF55" s="36"/>
      <c r="MG55" s="36"/>
      <c r="MH55" s="36"/>
      <c r="MI55" s="36"/>
      <c r="MJ55" s="36"/>
      <c r="MK55" s="36"/>
      <c r="ML55" s="36"/>
      <c r="MM55" s="36"/>
      <c r="MN55" s="36"/>
      <c r="MO55" s="36"/>
      <c r="MP55" s="36"/>
      <c r="MQ55" s="36"/>
      <c r="MR55" s="36"/>
      <c r="MS55" s="36"/>
      <c r="MT55" s="36"/>
      <c r="MU55" s="36"/>
      <c r="MV55" s="36"/>
      <c r="MW55" s="36"/>
      <c r="MX55" s="36"/>
      <c r="MY55" s="36"/>
      <c r="MZ55" s="36"/>
      <c r="NA55" s="36"/>
      <c r="NB55" s="138">
        <f t="shared" si="4"/>
        <v>3</v>
      </c>
      <c r="NC55" s="138"/>
      <c r="ND55" s="139">
        <v>1</v>
      </c>
      <c r="NE55" s="138">
        <v>1</v>
      </c>
      <c r="NF55" s="138"/>
      <c r="NG55" s="138">
        <f t="shared" si="7"/>
        <v>1</v>
      </c>
      <c r="NH55" s="138">
        <f t="shared" si="10"/>
        <v>1</v>
      </c>
      <c r="NI55" s="138"/>
      <c r="NJ55" s="164" t="s">
        <v>1278</v>
      </c>
      <c r="NK55" s="139" t="s">
        <v>1278</v>
      </c>
      <c r="NL55" s="139" t="s">
        <v>1278</v>
      </c>
      <c r="NM55" s="138"/>
      <c r="NN55" s="139" t="s">
        <v>1283</v>
      </c>
      <c r="NO55" s="143"/>
      <c r="NP55" s="144" t="s">
        <v>1277</v>
      </c>
      <c r="NQ55" s="143"/>
      <c r="NR55" s="143"/>
      <c r="NS55" s="143"/>
      <c r="NT55" s="144" t="s">
        <v>1277</v>
      </c>
      <c r="NU55" s="143"/>
      <c r="NV55" s="143"/>
      <c r="NW55" s="133">
        <v>1</v>
      </c>
      <c r="NX55" s="133">
        <v>1</v>
      </c>
      <c r="NY55" s="133">
        <v>1</v>
      </c>
      <c r="NZ55" s="133">
        <v>1</v>
      </c>
      <c r="OA55" s="133">
        <v>1</v>
      </c>
      <c r="OB55" s="145">
        <v>1</v>
      </c>
    </row>
    <row r="56" spans="1:392" ht="87.5">
      <c r="A56" s="67" t="s">
        <v>589</v>
      </c>
      <c r="B56" s="68" t="s">
        <v>590</v>
      </c>
      <c r="C56" s="55" t="s">
        <v>591</v>
      </c>
      <c r="D56" s="68" t="s">
        <v>590</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t="s">
        <v>590</v>
      </c>
      <c r="DF56" s="36" t="s">
        <v>590</v>
      </c>
      <c r="DG56" s="36" t="s">
        <v>590</v>
      </c>
      <c r="DH56" s="36" t="s">
        <v>590</v>
      </c>
      <c r="DI56" s="36"/>
      <c r="DJ56" s="36" t="s">
        <v>590</v>
      </c>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c r="LJ56" s="36"/>
      <c r="LK56" s="36"/>
      <c r="LL56" s="36"/>
      <c r="LM56" s="36"/>
      <c r="LN56" s="36"/>
      <c r="LO56" s="36"/>
      <c r="LP56" s="36"/>
      <c r="LQ56" s="36"/>
      <c r="LR56" s="36"/>
      <c r="LS56" s="36"/>
      <c r="LT56" s="36"/>
      <c r="LU56" s="36"/>
      <c r="LV56" s="36"/>
      <c r="LW56" s="36"/>
      <c r="LX56" s="36"/>
      <c r="LY56" s="36"/>
      <c r="LZ56" s="36"/>
      <c r="MA56" s="36"/>
      <c r="MB56" s="36"/>
      <c r="MC56" s="36"/>
      <c r="MD56" s="36"/>
      <c r="ME56" s="36"/>
      <c r="MF56" s="36"/>
      <c r="MG56" s="36"/>
      <c r="MH56" s="36"/>
      <c r="MI56" s="36"/>
      <c r="MJ56" s="36"/>
      <c r="MK56" s="36"/>
      <c r="ML56" s="36"/>
      <c r="MM56" s="36"/>
      <c r="MN56" s="36"/>
      <c r="MO56" s="36"/>
      <c r="MP56" s="36"/>
      <c r="MQ56" s="36"/>
      <c r="MR56" s="36"/>
      <c r="MS56" s="36"/>
      <c r="MT56" s="36"/>
      <c r="MU56" s="36"/>
      <c r="MV56" s="36"/>
      <c r="MW56" s="36"/>
      <c r="MX56" s="36"/>
      <c r="MY56" s="36"/>
      <c r="MZ56" s="36"/>
      <c r="NA56" s="36"/>
      <c r="NB56" s="138">
        <f t="shared" si="4"/>
        <v>5</v>
      </c>
      <c r="NC56" s="138"/>
      <c r="ND56" s="138"/>
      <c r="NE56" s="138">
        <v>1</v>
      </c>
      <c r="NF56" s="138">
        <v>1</v>
      </c>
      <c r="NG56" s="138">
        <f t="shared" si="7"/>
        <v>1</v>
      </c>
      <c r="NH56" s="138">
        <f t="shared" si="10"/>
        <v>1</v>
      </c>
      <c r="NI56" s="138"/>
      <c r="NJ56" s="164" t="s">
        <v>1278</v>
      </c>
      <c r="NK56" s="139" t="s">
        <v>1278</v>
      </c>
      <c r="NL56" s="139" t="s">
        <v>1278</v>
      </c>
      <c r="NM56" s="138"/>
      <c r="NN56" s="139" t="s">
        <v>1283</v>
      </c>
      <c r="NO56" s="143"/>
      <c r="NP56" s="144" t="s">
        <v>1277</v>
      </c>
      <c r="NQ56" s="143"/>
      <c r="NR56" s="143"/>
      <c r="NS56" s="143"/>
      <c r="NT56" s="144" t="s">
        <v>1277</v>
      </c>
      <c r="NU56" s="143"/>
      <c r="NV56" s="143"/>
      <c r="NW56" s="133">
        <v>1</v>
      </c>
      <c r="NX56" s="133">
        <v>1</v>
      </c>
      <c r="NY56" s="133">
        <v>1</v>
      </c>
      <c r="NZ56" s="133">
        <v>1</v>
      </c>
      <c r="OA56" s="133">
        <v>1</v>
      </c>
      <c r="OB56" s="145">
        <v>1</v>
      </c>
    </row>
    <row r="57" spans="1:392" ht="50">
      <c r="A57" s="67" t="s">
        <v>592</v>
      </c>
      <c r="B57" s="68" t="s">
        <v>593</v>
      </c>
      <c r="C57" s="55" t="s">
        <v>594</v>
      </c>
      <c r="D57" s="68" t="s">
        <v>593</v>
      </c>
      <c r="E57" s="177" t="s">
        <v>593</v>
      </c>
      <c r="F57" s="177" t="s">
        <v>593</v>
      </c>
      <c r="G57" s="188" t="s">
        <v>593</v>
      </c>
      <c r="H57" s="188" t="s">
        <v>593</v>
      </c>
      <c r="I57" s="188" t="s">
        <v>593</v>
      </c>
      <c r="J57" s="188" t="s">
        <v>593</v>
      </c>
      <c r="K57" s="188" t="s">
        <v>593</v>
      </c>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t="s">
        <v>593</v>
      </c>
      <c r="DG57" s="36" t="s">
        <v>593</v>
      </c>
      <c r="DH57" s="36"/>
      <c r="DI57" s="36"/>
      <c r="DJ57" s="36" t="s">
        <v>593</v>
      </c>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c r="LJ57" s="36"/>
      <c r="LK57" s="36"/>
      <c r="LL57" s="36"/>
      <c r="LM57" s="36"/>
      <c r="LN57" s="36"/>
      <c r="LO57" s="36"/>
      <c r="LP57" s="36"/>
      <c r="LQ57" s="36"/>
      <c r="LR57" s="36"/>
      <c r="LS57" s="36"/>
      <c r="LT57" s="36"/>
      <c r="LU57" s="36"/>
      <c r="LV57" s="36"/>
      <c r="LW57" s="36"/>
      <c r="LX57" s="36"/>
      <c r="LY57" s="36"/>
      <c r="LZ57" s="36"/>
      <c r="MA57" s="36"/>
      <c r="MB57" s="36" t="s">
        <v>593</v>
      </c>
      <c r="MC57" s="36" t="s">
        <v>593</v>
      </c>
      <c r="MD57" s="36" t="s">
        <v>593</v>
      </c>
      <c r="ME57" s="36"/>
      <c r="MF57" s="36"/>
      <c r="MG57" s="36"/>
      <c r="MH57" s="36"/>
      <c r="MI57" s="36"/>
      <c r="MJ57" s="36"/>
      <c r="MK57" s="36"/>
      <c r="ML57" s="36"/>
      <c r="MM57" s="36"/>
      <c r="MN57" s="36"/>
      <c r="MO57" s="36"/>
      <c r="MP57" s="36"/>
      <c r="MQ57" s="36"/>
      <c r="MR57" s="36"/>
      <c r="MS57" s="36"/>
      <c r="MT57" s="140" t="s">
        <v>1276</v>
      </c>
      <c r="MU57" s="36"/>
      <c r="MV57" s="36"/>
      <c r="MW57" s="36"/>
      <c r="MX57" s="36"/>
      <c r="MY57" s="36"/>
      <c r="MZ57" s="36"/>
      <c r="NA57" s="36"/>
      <c r="NB57" s="138">
        <f t="shared" si="4"/>
        <v>14</v>
      </c>
      <c r="NC57" s="138"/>
      <c r="ND57" s="138"/>
      <c r="NE57" s="138">
        <v>1</v>
      </c>
      <c r="NF57" s="138">
        <v>1</v>
      </c>
      <c r="NG57" s="138">
        <f t="shared" si="7"/>
        <v>1</v>
      </c>
      <c r="NH57" s="138">
        <f t="shared" si="10"/>
        <v>1</v>
      </c>
      <c r="NI57" s="138"/>
      <c r="NJ57" s="164" t="s">
        <v>1278</v>
      </c>
      <c r="NK57" s="139" t="s">
        <v>1278</v>
      </c>
      <c r="NL57" s="139" t="s">
        <v>1278</v>
      </c>
      <c r="NM57" s="138"/>
      <c r="NN57" s="139" t="s">
        <v>1283</v>
      </c>
      <c r="NO57" s="143"/>
      <c r="NP57" s="144" t="s">
        <v>1277</v>
      </c>
      <c r="NQ57" s="143"/>
      <c r="NR57" s="143"/>
      <c r="NS57" s="143"/>
      <c r="NT57" s="144" t="s">
        <v>1277</v>
      </c>
      <c r="NU57" s="143"/>
      <c r="NV57" s="143"/>
      <c r="NW57" s="133">
        <v>1</v>
      </c>
      <c r="NX57" s="133">
        <v>1</v>
      </c>
      <c r="NY57" s="133">
        <v>1</v>
      </c>
      <c r="NZ57" s="133">
        <v>1</v>
      </c>
      <c r="OA57" s="133">
        <v>1</v>
      </c>
      <c r="OB57" s="145">
        <v>1</v>
      </c>
    </row>
    <row r="58" spans="1:392" ht="50">
      <c r="A58" s="67" t="s">
        <v>595</v>
      </c>
      <c r="B58" s="68" t="s">
        <v>596</v>
      </c>
      <c r="C58" s="55" t="s">
        <v>597</v>
      </c>
      <c r="D58" s="68" t="s">
        <v>596</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t="s">
        <v>596</v>
      </c>
      <c r="DE58" s="36"/>
      <c r="DF58" s="36"/>
      <c r="DG58" s="36" t="s">
        <v>596</v>
      </c>
      <c r="DH58" s="36" t="s">
        <v>596</v>
      </c>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36"/>
      <c r="IX58" s="36"/>
      <c r="IY58" s="36"/>
      <c r="IZ58" s="36"/>
      <c r="JA58" s="36"/>
      <c r="JB58" s="36"/>
      <c r="JC58" s="36"/>
      <c r="JD58" s="36"/>
      <c r="JE58" s="36"/>
      <c r="JF58" s="36"/>
      <c r="JG58" s="36"/>
      <c r="JH58" s="36"/>
      <c r="JI58" s="36"/>
      <c r="JJ58" s="36"/>
      <c r="JK58" s="36"/>
      <c r="JL58" s="36"/>
      <c r="JM58" s="36"/>
      <c r="JN58" s="36"/>
      <c r="JO58" s="36"/>
      <c r="JP58" s="36"/>
      <c r="JQ58" s="36"/>
      <c r="JR58" s="36"/>
      <c r="JS58" s="36"/>
      <c r="JT58" s="36"/>
      <c r="JU58" s="36"/>
      <c r="JV58" s="36"/>
      <c r="JW58" s="36"/>
      <c r="JX58" s="36"/>
      <c r="JY58" s="36"/>
      <c r="JZ58" s="36"/>
      <c r="KA58" s="36"/>
      <c r="KB58" s="36"/>
      <c r="KC58" s="36"/>
      <c r="KD58" s="36"/>
      <c r="KE58" s="36"/>
      <c r="KF58" s="36"/>
      <c r="KG58" s="36"/>
      <c r="KH58" s="36"/>
      <c r="KI58" s="36"/>
      <c r="KJ58" s="36"/>
      <c r="KK58" s="36"/>
      <c r="KL58" s="36"/>
      <c r="KM58" s="36"/>
      <c r="KN58" s="36"/>
      <c r="KO58" s="36"/>
      <c r="KP58" s="36"/>
      <c r="KQ58" s="36"/>
      <c r="KR58" s="36"/>
      <c r="KS58" s="36"/>
      <c r="KT58" s="36"/>
      <c r="KU58" s="36"/>
      <c r="KV58" s="36"/>
      <c r="KW58" s="36"/>
      <c r="KX58" s="36"/>
      <c r="KY58" s="36"/>
      <c r="KZ58" s="36"/>
      <c r="LA58" s="36"/>
      <c r="LB58" s="36"/>
      <c r="LC58" s="36"/>
      <c r="LD58" s="36"/>
      <c r="LE58" s="36"/>
      <c r="LF58" s="36"/>
      <c r="LG58" s="36"/>
      <c r="LH58" s="36"/>
      <c r="LI58" s="36"/>
      <c r="LJ58" s="36"/>
      <c r="LK58" s="36"/>
      <c r="LL58" s="36"/>
      <c r="LM58" s="36"/>
      <c r="LN58" s="36"/>
      <c r="LO58" s="36"/>
      <c r="LP58" s="36"/>
      <c r="LQ58" s="36"/>
      <c r="LR58" s="36"/>
      <c r="LS58" s="36"/>
      <c r="LT58" s="36"/>
      <c r="LU58" s="36" t="s">
        <v>596</v>
      </c>
      <c r="LV58" s="36" t="s">
        <v>596</v>
      </c>
      <c r="LW58" s="36"/>
      <c r="LX58" s="36"/>
      <c r="LY58" s="36"/>
      <c r="LZ58" s="36"/>
      <c r="MA58" s="36"/>
      <c r="MB58" s="36"/>
      <c r="MC58" s="36"/>
      <c r="MD58" s="36"/>
      <c r="ME58" s="36"/>
      <c r="MF58" s="36"/>
      <c r="MG58" s="36"/>
      <c r="MH58" s="36"/>
      <c r="MI58" s="36"/>
      <c r="MJ58" s="36"/>
      <c r="MK58" s="36"/>
      <c r="ML58" s="36"/>
      <c r="MM58" s="36"/>
      <c r="MN58" s="36"/>
      <c r="MO58" s="36"/>
      <c r="MP58" s="36"/>
      <c r="MQ58" s="36"/>
      <c r="MR58" s="36"/>
      <c r="MS58" s="36"/>
      <c r="MT58" s="36"/>
      <c r="MU58" s="36"/>
      <c r="MV58" s="36"/>
      <c r="MW58" s="36"/>
      <c r="MX58" s="36"/>
      <c r="MY58" s="36"/>
      <c r="MZ58" s="36"/>
      <c r="NA58" s="36"/>
      <c r="NB58" s="138">
        <f t="shared" si="4"/>
        <v>5</v>
      </c>
      <c r="NC58" s="138"/>
      <c r="ND58" s="138"/>
      <c r="NE58" s="138">
        <v>1</v>
      </c>
      <c r="NF58" s="138">
        <v>1</v>
      </c>
      <c r="NG58" s="138">
        <f t="shared" si="7"/>
        <v>1</v>
      </c>
      <c r="NH58" s="138">
        <f t="shared" si="10"/>
        <v>1</v>
      </c>
      <c r="NI58" s="138"/>
      <c r="NJ58" s="164" t="s">
        <v>1278</v>
      </c>
      <c r="NK58" s="139" t="s">
        <v>1278</v>
      </c>
      <c r="NL58" s="139" t="s">
        <v>1278</v>
      </c>
      <c r="NM58" s="138"/>
      <c r="NN58" s="139" t="s">
        <v>1283</v>
      </c>
      <c r="NO58" s="143"/>
      <c r="NP58" s="144" t="s">
        <v>1277</v>
      </c>
      <c r="NQ58" s="143"/>
      <c r="NR58" s="143"/>
      <c r="NS58" s="143"/>
      <c r="NT58" s="144" t="s">
        <v>1277</v>
      </c>
      <c r="NU58" s="143"/>
      <c r="NV58" s="143"/>
      <c r="NW58" s="133">
        <v>1</v>
      </c>
      <c r="NX58" s="133">
        <v>1</v>
      </c>
      <c r="NY58" s="133">
        <v>1</v>
      </c>
      <c r="NZ58" s="133">
        <v>1</v>
      </c>
      <c r="OA58" s="133">
        <v>1</v>
      </c>
      <c r="OB58" s="145">
        <v>1</v>
      </c>
    </row>
    <row r="59" spans="1:392" ht="62.5">
      <c r="A59" s="67" t="s">
        <v>598</v>
      </c>
      <c r="B59" s="68" t="s">
        <v>599</v>
      </c>
      <c r="C59" s="55" t="s">
        <v>600</v>
      </c>
      <c r="D59" s="68" t="s">
        <v>599</v>
      </c>
      <c r="E59" s="36"/>
      <c r="F59" s="177" t="s">
        <v>599</v>
      </c>
      <c r="G59" s="157" t="s">
        <v>599</v>
      </c>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t="s">
        <v>599</v>
      </c>
      <c r="DG59" s="36" t="s">
        <v>599</v>
      </c>
      <c r="DH59" s="36"/>
      <c r="DI59" s="36"/>
      <c r="DJ59" s="36" t="s">
        <v>599</v>
      </c>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c r="IR59" s="36"/>
      <c r="IS59" s="36"/>
      <c r="IT59" s="36"/>
      <c r="IU59" s="36"/>
      <c r="IV59" s="36"/>
      <c r="IW59" s="36"/>
      <c r="IX59" s="36"/>
      <c r="IY59" s="36"/>
      <c r="IZ59" s="36"/>
      <c r="JA59" s="36"/>
      <c r="JB59" s="36"/>
      <c r="JC59" s="36"/>
      <c r="JD59" s="36"/>
      <c r="JE59" s="36"/>
      <c r="JF59" s="36"/>
      <c r="JG59" s="36"/>
      <c r="JH59" s="36"/>
      <c r="JI59" s="36"/>
      <c r="JJ59" s="36"/>
      <c r="JK59" s="36"/>
      <c r="JL59" s="36"/>
      <c r="JM59" s="36"/>
      <c r="JN59" s="36"/>
      <c r="JO59" s="36"/>
      <c r="JP59" s="36"/>
      <c r="JQ59" s="36"/>
      <c r="JR59" s="36"/>
      <c r="JS59" s="36"/>
      <c r="JT59" s="36"/>
      <c r="JU59" s="36"/>
      <c r="JV59" s="36"/>
      <c r="JW59" s="36"/>
      <c r="JX59" s="36"/>
      <c r="JY59" s="36"/>
      <c r="JZ59" s="36"/>
      <c r="KA59" s="36"/>
      <c r="KB59" s="36"/>
      <c r="KC59" s="36"/>
      <c r="KD59" s="36"/>
      <c r="KE59" s="36"/>
      <c r="KF59" s="36"/>
      <c r="KG59" s="36"/>
      <c r="KH59" s="36"/>
      <c r="KI59" s="36"/>
      <c r="KJ59" s="36"/>
      <c r="KK59" s="36"/>
      <c r="KL59" s="36"/>
      <c r="KM59" s="36"/>
      <c r="KN59" s="36"/>
      <c r="KO59" s="36"/>
      <c r="KP59" s="36"/>
      <c r="KQ59" s="36"/>
      <c r="KR59" s="36"/>
      <c r="KS59" s="36"/>
      <c r="KT59" s="36"/>
      <c r="KU59" s="36"/>
      <c r="KV59" s="36"/>
      <c r="KW59" s="36"/>
      <c r="KX59" s="36"/>
      <c r="KY59" s="36"/>
      <c r="KZ59" s="36"/>
      <c r="LA59" s="36"/>
      <c r="LB59" s="36"/>
      <c r="LC59" s="36"/>
      <c r="LD59" s="36"/>
      <c r="LE59" s="36"/>
      <c r="LF59" s="36"/>
      <c r="LG59" s="36"/>
      <c r="LH59" s="36"/>
      <c r="LI59" s="36"/>
      <c r="LJ59" s="36"/>
      <c r="LK59" s="36"/>
      <c r="LL59" s="36"/>
      <c r="LM59" s="36"/>
      <c r="LN59" s="36"/>
      <c r="LO59" s="36" t="s">
        <v>599</v>
      </c>
      <c r="LP59" s="36"/>
      <c r="LQ59" s="36"/>
      <c r="LR59" s="36" t="s">
        <v>599</v>
      </c>
      <c r="LS59" s="36"/>
      <c r="LT59" s="36"/>
      <c r="LU59" s="36"/>
      <c r="LV59" s="36"/>
      <c r="LW59" s="36"/>
      <c r="LX59" s="36"/>
      <c r="LY59" s="36"/>
      <c r="LZ59" s="36"/>
      <c r="MA59" s="36"/>
      <c r="MB59" s="36"/>
      <c r="MC59" s="36"/>
      <c r="MD59" s="36"/>
      <c r="ME59" s="36"/>
      <c r="MF59" s="36"/>
      <c r="MG59" s="36"/>
      <c r="MH59" s="36"/>
      <c r="MI59" s="36"/>
      <c r="MJ59" s="36"/>
      <c r="MK59" s="36"/>
      <c r="ML59" s="36"/>
      <c r="MM59" s="36"/>
      <c r="MN59" s="36"/>
      <c r="MO59" s="36"/>
      <c r="MP59" s="36"/>
      <c r="MQ59" s="36"/>
      <c r="MR59" s="36"/>
      <c r="MS59" s="36"/>
      <c r="MT59" s="36"/>
      <c r="MU59" s="36"/>
      <c r="MV59" s="36"/>
      <c r="MW59" s="36"/>
      <c r="MX59" s="36"/>
      <c r="MY59" s="36"/>
      <c r="MZ59" s="36"/>
      <c r="NA59" s="36"/>
      <c r="NB59" s="138">
        <f t="shared" si="4"/>
        <v>7</v>
      </c>
      <c r="NC59" s="138"/>
      <c r="ND59" s="138"/>
      <c r="NE59" s="138">
        <v>1</v>
      </c>
      <c r="NF59" s="138">
        <v>1</v>
      </c>
      <c r="NG59" s="138">
        <f t="shared" si="7"/>
        <v>1</v>
      </c>
      <c r="NH59" s="138">
        <f t="shared" si="10"/>
        <v>1</v>
      </c>
      <c r="NI59" s="138"/>
      <c r="NJ59" s="164" t="s">
        <v>1278</v>
      </c>
      <c r="NK59" s="139" t="s">
        <v>1278</v>
      </c>
      <c r="NL59" s="139" t="s">
        <v>1278</v>
      </c>
      <c r="NM59" s="138"/>
      <c r="NN59" s="139" t="s">
        <v>1283</v>
      </c>
      <c r="NO59" s="143"/>
      <c r="NP59" s="144" t="s">
        <v>1277</v>
      </c>
      <c r="NQ59" s="143"/>
      <c r="NR59" s="143"/>
      <c r="NS59" s="143"/>
      <c r="NT59" s="144" t="s">
        <v>1277</v>
      </c>
      <c r="NU59" s="143"/>
      <c r="NV59" s="143"/>
      <c r="NW59" s="133">
        <v>1</v>
      </c>
      <c r="NX59" s="133">
        <v>1</v>
      </c>
      <c r="NY59" s="133">
        <v>1</v>
      </c>
      <c r="NZ59" s="133">
        <v>1</v>
      </c>
      <c r="OA59" s="133">
        <v>1</v>
      </c>
      <c r="OB59" s="145">
        <v>1</v>
      </c>
    </row>
    <row r="60" spans="1:392" ht="87.5">
      <c r="A60" s="67" t="s">
        <v>601</v>
      </c>
      <c r="B60" s="68" t="s">
        <v>602</v>
      </c>
      <c r="C60" s="55" t="s">
        <v>603</v>
      </c>
      <c r="D60" s="68" t="s">
        <v>602</v>
      </c>
      <c r="E60" s="36"/>
      <c r="F60" s="36"/>
      <c r="G60" s="36"/>
      <c r="H60" s="36"/>
      <c r="I60" s="36" t="s">
        <v>602</v>
      </c>
      <c r="J60" s="36" t="s">
        <v>602</v>
      </c>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140" t="s">
        <v>602</v>
      </c>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36"/>
      <c r="IX60" s="36"/>
      <c r="IY60" s="36"/>
      <c r="IZ60" s="36"/>
      <c r="JA60" s="36"/>
      <c r="JB60" s="36"/>
      <c r="JC60" s="36"/>
      <c r="JD60" s="36"/>
      <c r="JE60" s="36"/>
      <c r="JF60" s="36"/>
      <c r="JG60" s="36"/>
      <c r="JH60" s="36"/>
      <c r="JI60" s="36"/>
      <c r="JJ60" s="36"/>
      <c r="JK60" s="36"/>
      <c r="JL60" s="36"/>
      <c r="JM60" s="36"/>
      <c r="JN60" s="36"/>
      <c r="JO60" s="36"/>
      <c r="JP60" s="36"/>
      <c r="JQ60" s="36"/>
      <c r="JR60" s="36"/>
      <c r="JS60" s="36"/>
      <c r="JT60" s="36"/>
      <c r="JU60" s="36"/>
      <c r="JV60" s="36"/>
      <c r="JW60" s="36"/>
      <c r="JX60" s="36"/>
      <c r="JY60" s="36"/>
      <c r="JZ60" s="36"/>
      <c r="KA60" s="36"/>
      <c r="KB60" s="36"/>
      <c r="KC60" s="36"/>
      <c r="KD60" s="36"/>
      <c r="KE60" s="36"/>
      <c r="KF60" s="36"/>
      <c r="KG60" s="36"/>
      <c r="KH60" s="36"/>
      <c r="KI60" s="36"/>
      <c r="KJ60" s="36"/>
      <c r="KK60" s="36"/>
      <c r="KL60" s="36"/>
      <c r="KM60" s="36"/>
      <c r="KN60" s="36"/>
      <c r="KO60" s="36"/>
      <c r="KP60" s="36"/>
      <c r="KQ60" s="36"/>
      <c r="KR60" s="36"/>
      <c r="KS60" s="36"/>
      <c r="KT60" s="36"/>
      <c r="KU60" s="36"/>
      <c r="KV60" s="36"/>
      <c r="KW60" s="36"/>
      <c r="KX60" s="36"/>
      <c r="KY60" s="36"/>
      <c r="KZ60" s="36"/>
      <c r="LA60" s="36"/>
      <c r="LB60" s="36"/>
      <c r="LC60" s="36"/>
      <c r="LD60" s="36"/>
      <c r="LE60" s="36"/>
      <c r="LF60" s="36"/>
      <c r="LG60" s="36"/>
      <c r="LH60" s="36"/>
      <c r="LI60" s="36"/>
      <c r="LJ60" s="36"/>
      <c r="LK60" s="36"/>
      <c r="LL60" s="36"/>
      <c r="LM60" s="36"/>
      <c r="LN60" s="36"/>
      <c r="LO60" s="36" t="s">
        <v>602</v>
      </c>
      <c r="LP60" s="36"/>
      <c r="LQ60" s="157" t="s">
        <v>602</v>
      </c>
      <c r="LR60" s="157" t="s">
        <v>602</v>
      </c>
      <c r="LS60" s="36"/>
      <c r="LT60" s="36"/>
      <c r="LU60" s="36" t="s">
        <v>602</v>
      </c>
      <c r="LV60" s="36" t="s">
        <v>602</v>
      </c>
      <c r="LW60" s="36" t="s">
        <v>602</v>
      </c>
      <c r="LX60" s="36"/>
      <c r="LY60" s="36"/>
      <c r="LZ60" s="36"/>
      <c r="MA60" s="36"/>
      <c r="MB60" s="36"/>
      <c r="MC60" s="36"/>
      <c r="MD60" s="36"/>
      <c r="ME60" s="36"/>
      <c r="MF60" s="36"/>
      <c r="MG60" s="36"/>
      <c r="MH60" s="36"/>
      <c r="MI60" s="36"/>
      <c r="MJ60" s="36"/>
      <c r="MK60" s="36"/>
      <c r="ML60" s="36"/>
      <c r="MM60" s="36"/>
      <c r="MN60" s="36"/>
      <c r="MO60" s="36"/>
      <c r="MP60" s="36"/>
      <c r="MQ60" s="36"/>
      <c r="MR60" s="36"/>
      <c r="MS60" s="36"/>
      <c r="MT60" s="140" t="s">
        <v>1276</v>
      </c>
      <c r="MU60" s="36"/>
      <c r="MV60" s="36"/>
      <c r="MW60" s="36"/>
      <c r="MX60" s="36"/>
      <c r="MY60" s="36"/>
      <c r="MZ60" s="36"/>
      <c r="NA60" s="36"/>
      <c r="NB60" s="138">
        <f t="shared" si="4"/>
        <v>10</v>
      </c>
      <c r="NC60" s="138"/>
      <c r="ND60" s="138"/>
      <c r="NE60" s="138">
        <v>1</v>
      </c>
      <c r="NF60" s="138">
        <v>1</v>
      </c>
      <c r="NG60" s="138">
        <f t="shared" si="7"/>
        <v>1</v>
      </c>
      <c r="NH60" s="138">
        <f t="shared" si="10"/>
        <v>1</v>
      </c>
      <c r="NI60" s="138"/>
      <c r="NJ60" s="164" t="s">
        <v>1278</v>
      </c>
      <c r="NK60" s="139" t="s">
        <v>1278</v>
      </c>
      <c r="NL60" s="139" t="s">
        <v>1278</v>
      </c>
      <c r="NM60" s="138"/>
      <c r="NN60" s="139" t="s">
        <v>1283</v>
      </c>
      <c r="NO60" s="143"/>
      <c r="NP60" s="144" t="s">
        <v>1277</v>
      </c>
      <c r="NQ60" s="143"/>
      <c r="NR60" s="143"/>
      <c r="NS60" s="143"/>
      <c r="NT60" s="144" t="s">
        <v>1277</v>
      </c>
      <c r="NU60" s="143"/>
      <c r="NV60" s="143"/>
      <c r="NW60" s="133">
        <v>1</v>
      </c>
      <c r="NX60" s="133">
        <v>1</v>
      </c>
      <c r="NY60" s="133">
        <v>1</v>
      </c>
      <c r="NZ60" s="133">
        <v>1</v>
      </c>
      <c r="OA60" s="133">
        <v>1</v>
      </c>
      <c r="OB60" s="145">
        <v>1</v>
      </c>
    </row>
    <row r="61" spans="1:392" ht="37.5">
      <c r="A61" s="67" t="s">
        <v>604</v>
      </c>
      <c r="B61" s="68" t="s">
        <v>605</v>
      </c>
      <c r="C61" s="55" t="s">
        <v>606</v>
      </c>
      <c r="D61" s="68" t="s">
        <v>605</v>
      </c>
      <c r="E61" s="36"/>
      <c r="F61" s="36"/>
      <c r="G61" s="36"/>
      <c r="H61" s="36"/>
      <c r="I61" s="36"/>
      <c r="J61" s="36" t="s">
        <v>605</v>
      </c>
      <c r="K61" s="36"/>
      <c r="L61" s="36"/>
      <c r="M61" s="36" t="s">
        <v>605</v>
      </c>
      <c r="N61" s="36" t="s">
        <v>605</v>
      </c>
      <c r="O61" s="36" t="s">
        <v>605</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c r="IV61" s="36"/>
      <c r="IW61" s="36"/>
      <c r="IX61" s="36"/>
      <c r="IY61" s="36"/>
      <c r="IZ61" s="36"/>
      <c r="JA61" s="36"/>
      <c r="JB61" s="36"/>
      <c r="JC61" s="36"/>
      <c r="JD61" s="36"/>
      <c r="JE61" s="36"/>
      <c r="JF61" s="36"/>
      <c r="JG61" s="36"/>
      <c r="JH61" s="36"/>
      <c r="JI61" s="36"/>
      <c r="JJ61" s="36"/>
      <c r="JK61" s="36"/>
      <c r="JL61" s="36"/>
      <c r="JM61" s="36"/>
      <c r="JN61" s="36"/>
      <c r="JO61" s="36"/>
      <c r="JP61" s="36"/>
      <c r="JQ61" s="36"/>
      <c r="JR61" s="36"/>
      <c r="JS61" s="36"/>
      <c r="JT61" s="36"/>
      <c r="JU61" s="36"/>
      <c r="JV61" s="36"/>
      <c r="JW61" s="36"/>
      <c r="JX61" s="36"/>
      <c r="JY61" s="36"/>
      <c r="JZ61" s="36"/>
      <c r="KA61" s="36"/>
      <c r="KB61" s="36"/>
      <c r="KC61" s="36"/>
      <c r="KD61" s="36"/>
      <c r="KE61" s="36"/>
      <c r="KF61" s="36"/>
      <c r="KG61" s="36"/>
      <c r="KH61" s="36"/>
      <c r="KI61" s="36"/>
      <c r="KJ61" s="36"/>
      <c r="KK61" s="36"/>
      <c r="KL61" s="36"/>
      <c r="KM61" s="36"/>
      <c r="KN61" s="36"/>
      <c r="KO61" s="36"/>
      <c r="KP61" s="36"/>
      <c r="KQ61" s="36"/>
      <c r="KR61" s="36"/>
      <c r="KS61" s="36"/>
      <c r="KT61" s="36"/>
      <c r="KU61" s="36"/>
      <c r="KV61" s="36"/>
      <c r="KW61" s="36"/>
      <c r="KX61" s="36"/>
      <c r="KY61" s="36"/>
      <c r="KZ61" s="36"/>
      <c r="LA61" s="36"/>
      <c r="LB61" s="36"/>
      <c r="LC61" s="36"/>
      <c r="LD61" s="36"/>
      <c r="LE61" s="36"/>
      <c r="LF61" s="36"/>
      <c r="LG61" s="36"/>
      <c r="LH61" s="36"/>
      <c r="LI61" s="36"/>
      <c r="LJ61" s="36"/>
      <c r="LK61" s="36"/>
      <c r="LL61" s="36"/>
      <c r="LM61" s="36"/>
      <c r="LN61" s="36"/>
      <c r="LO61" s="36" t="s">
        <v>605</v>
      </c>
      <c r="LP61" s="36"/>
      <c r="LQ61" s="36"/>
      <c r="LR61" s="36" t="s">
        <v>605</v>
      </c>
      <c r="LS61" s="36"/>
      <c r="LT61" s="36"/>
      <c r="LU61" s="36" t="s">
        <v>605</v>
      </c>
      <c r="LV61" s="36" t="s">
        <v>605</v>
      </c>
      <c r="LW61" s="36"/>
      <c r="LX61" s="36"/>
      <c r="LY61" s="36"/>
      <c r="LZ61" s="36"/>
      <c r="MA61" s="36"/>
      <c r="MB61" s="36"/>
      <c r="MC61" s="36"/>
      <c r="MD61" s="36"/>
      <c r="ME61" s="36"/>
      <c r="MF61" s="36"/>
      <c r="MG61" s="36"/>
      <c r="MH61" s="36"/>
      <c r="MI61" s="36"/>
      <c r="MJ61" s="36"/>
      <c r="MK61" s="36"/>
      <c r="ML61" s="36"/>
      <c r="MM61" s="36"/>
      <c r="MN61" s="36"/>
      <c r="MO61" s="36"/>
      <c r="MP61" s="36"/>
      <c r="MQ61" s="36"/>
      <c r="MR61" s="36"/>
      <c r="MS61" s="36"/>
      <c r="MT61" s="36"/>
      <c r="MU61" s="36"/>
      <c r="MV61" s="36"/>
      <c r="MW61" s="36"/>
      <c r="MX61" s="36"/>
      <c r="MY61" s="36"/>
      <c r="MZ61" s="36"/>
      <c r="NA61" s="36"/>
      <c r="NB61" s="138">
        <f t="shared" si="4"/>
        <v>8</v>
      </c>
      <c r="NC61" s="138"/>
      <c r="ND61" s="138"/>
      <c r="NE61" s="138">
        <v>1</v>
      </c>
      <c r="NF61" s="138">
        <v>1</v>
      </c>
      <c r="NG61" s="138">
        <f t="shared" si="7"/>
        <v>1</v>
      </c>
      <c r="NH61" s="138">
        <f t="shared" si="10"/>
        <v>1</v>
      </c>
      <c r="NI61" s="138"/>
      <c r="NJ61" s="164" t="s">
        <v>1278</v>
      </c>
      <c r="NK61" s="139" t="s">
        <v>1278</v>
      </c>
      <c r="NL61" s="139" t="s">
        <v>1278</v>
      </c>
      <c r="NM61" s="138"/>
      <c r="NN61" s="139" t="s">
        <v>1283</v>
      </c>
      <c r="NO61" s="143"/>
      <c r="NP61" s="144" t="s">
        <v>1277</v>
      </c>
      <c r="NQ61" s="143"/>
      <c r="NR61" s="143"/>
      <c r="NS61" s="143"/>
      <c r="NT61" s="144" t="s">
        <v>1277</v>
      </c>
      <c r="NU61" s="143"/>
      <c r="NV61" s="143"/>
      <c r="NW61" s="133">
        <v>1</v>
      </c>
      <c r="NX61" s="133">
        <v>1</v>
      </c>
      <c r="NY61" s="133">
        <v>1</v>
      </c>
      <c r="NZ61" s="133">
        <v>1</v>
      </c>
      <c r="OA61" s="133">
        <v>1</v>
      </c>
      <c r="OB61" s="145">
        <v>1</v>
      </c>
    </row>
    <row r="62" spans="1:392" ht="37.5">
      <c r="A62" s="72" t="s">
        <v>607</v>
      </c>
      <c r="B62" s="73" t="s">
        <v>608</v>
      </c>
      <c r="C62" s="41" t="s">
        <v>610</v>
      </c>
      <c r="D62" s="73" t="s">
        <v>608</v>
      </c>
      <c r="E62" s="140"/>
      <c r="F62" s="36"/>
      <c r="G62" s="36"/>
      <c r="H62" s="140" t="s">
        <v>608</v>
      </c>
      <c r="I62" s="36"/>
      <c r="J62" s="36"/>
      <c r="K62" s="36"/>
      <c r="L62" s="36"/>
      <c r="M62" s="36"/>
      <c r="N62" s="36"/>
      <c r="O62" s="36"/>
      <c r="P62" s="36"/>
      <c r="Q62" s="36"/>
      <c r="R62" s="36"/>
      <c r="S62" s="36"/>
      <c r="T62" s="36"/>
      <c r="U62" s="36"/>
      <c r="V62" s="36" t="s">
        <v>1275</v>
      </c>
      <c r="W62" s="36" t="s">
        <v>1275</v>
      </c>
      <c r="X62" s="36" t="s">
        <v>1275</v>
      </c>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t="s">
        <v>1275</v>
      </c>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t="s">
        <v>1276</v>
      </c>
      <c r="DQ62" s="36" t="s">
        <v>1276</v>
      </c>
      <c r="DR62" s="36" t="s">
        <v>1276</v>
      </c>
      <c r="DS62" s="36" t="s">
        <v>1276</v>
      </c>
      <c r="DT62" s="36" t="s">
        <v>1276</v>
      </c>
      <c r="DU62" s="36" t="s">
        <v>1276</v>
      </c>
      <c r="DV62" s="36" t="s">
        <v>1276</v>
      </c>
      <c r="DW62" s="36" t="s">
        <v>1276</v>
      </c>
      <c r="DX62" s="36" t="s">
        <v>1276</v>
      </c>
      <c r="DY62" s="36"/>
      <c r="DZ62" s="36"/>
      <c r="EA62" s="36"/>
      <c r="EB62" s="36"/>
      <c r="EC62" s="36"/>
      <c r="ED62" s="36"/>
      <c r="EE62" s="36"/>
      <c r="EF62" s="36"/>
      <c r="EG62" s="36"/>
      <c r="EH62" s="36"/>
      <c r="EI62" s="36"/>
      <c r="EJ62" s="36"/>
      <c r="EK62" s="36"/>
      <c r="EL62" s="36"/>
      <c r="EM62" s="36"/>
      <c r="EN62" s="36"/>
      <c r="EO62" s="36"/>
      <c r="EP62" s="36" t="s">
        <v>1275</v>
      </c>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t="s">
        <v>1275</v>
      </c>
      <c r="HF62" s="36" t="s">
        <v>1275</v>
      </c>
      <c r="HG62" s="36"/>
      <c r="HH62" s="36"/>
      <c r="HI62" s="36"/>
      <c r="HJ62" s="36"/>
      <c r="HK62" s="36"/>
      <c r="HL62" s="36"/>
      <c r="HM62" s="36"/>
      <c r="HN62" s="36"/>
      <c r="HO62" s="36"/>
      <c r="HP62" s="36" t="s">
        <v>1275</v>
      </c>
      <c r="HQ62" s="36"/>
      <c r="HR62" s="36"/>
      <c r="HS62" s="36" t="s">
        <v>1275</v>
      </c>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36"/>
      <c r="IX62" s="36"/>
      <c r="IY62" s="36" t="s">
        <v>1275</v>
      </c>
      <c r="IZ62" s="36"/>
      <c r="JA62" s="36" t="s">
        <v>1275</v>
      </c>
      <c r="JB62" s="36"/>
      <c r="JC62" s="36"/>
      <c r="JD62" s="36"/>
      <c r="JE62" s="36"/>
      <c r="JF62" s="36"/>
      <c r="JG62" s="36"/>
      <c r="JH62" s="36"/>
      <c r="JI62" s="36"/>
      <c r="JJ62" s="36"/>
      <c r="JK62" s="36"/>
      <c r="JL62" s="36"/>
      <c r="JM62" s="36"/>
      <c r="JN62" s="36" t="s">
        <v>1276</v>
      </c>
      <c r="JO62" s="36" t="s">
        <v>1276</v>
      </c>
      <c r="JP62" s="36" t="s">
        <v>1276</v>
      </c>
      <c r="JQ62" s="36" t="s">
        <v>1275</v>
      </c>
      <c r="JR62" s="36" t="s">
        <v>1276</v>
      </c>
      <c r="JS62" s="36"/>
      <c r="JT62" s="36" t="s">
        <v>1276</v>
      </c>
      <c r="JU62" s="36"/>
      <c r="JV62" s="36"/>
      <c r="JW62" s="36" t="s">
        <v>1275</v>
      </c>
      <c r="JX62" s="36" t="s">
        <v>608</v>
      </c>
      <c r="JY62" s="36"/>
      <c r="JZ62" s="36"/>
      <c r="KA62" s="36"/>
      <c r="KB62" s="36"/>
      <c r="KC62" s="36"/>
      <c r="KD62" s="36"/>
      <c r="KE62" s="36"/>
      <c r="KF62" s="36"/>
      <c r="KG62" s="36"/>
      <c r="KH62" s="36"/>
      <c r="KI62" s="36"/>
      <c r="KJ62" s="36"/>
      <c r="KK62" s="36"/>
      <c r="KL62" s="36"/>
      <c r="KM62" s="36"/>
      <c r="KN62" s="36"/>
      <c r="KO62" s="36"/>
      <c r="KP62" s="36"/>
      <c r="KQ62" s="36"/>
      <c r="KR62" s="36"/>
      <c r="KS62" s="36"/>
      <c r="KT62" s="36"/>
      <c r="KU62" s="36"/>
      <c r="KV62" s="36"/>
      <c r="KW62" s="36"/>
      <c r="KX62" s="36"/>
      <c r="KY62" s="36"/>
      <c r="KZ62" s="36"/>
      <c r="LA62" s="36"/>
      <c r="LB62" s="36"/>
      <c r="LC62" s="36"/>
      <c r="LD62" s="36"/>
      <c r="LE62" s="36" t="s">
        <v>1276</v>
      </c>
      <c r="LF62" s="36"/>
      <c r="LG62" s="36"/>
      <c r="LH62" s="36"/>
      <c r="LI62" s="36"/>
      <c r="LJ62" s="36"/>
      <c r="LK62" s="36"/>
      <c r="LL62" s="36"/>
      <c r="LM62" s="36"/>
      <c r="LN62" s="36"/>
      <c r="LO62" s="36"/>
      <c r="LP62" s="36"/>
      <c r="LQ62" s="36"/>
      <c r="LR62" s="36"/>
      <c r="LS62" s="36"/>
      <c r="LT62" s="36"/>
      <c r="LU62" s="36"/>
      <c r="LV62" s="36"/>
      <c r="LW62" s="36"/>
      <c r="LX62" s="36" t="s">
        <v>608</v>
      </c>
      <c r="LY62" s="36" t="s">
        <v>1275</v>
      </c>
      <c r="LZ62" s="36"/>
      <c r="MA62" s="36"/>
      <c r="MB62" s="36"/>
      <c r="MC62" s="36" t="s">
        <v>1275</v>
      </c>
      <c r="MD62" s="36" t="s">
        <v>1275</v>
      </c>
      <c r="ME62" s="36"/>
      <c r="MF62" s="36"/>
      <c r="MG62" s="36"/>
      <c r="MH62" s="36"/>
      <c r="MI62" s="36"/>
      <c r="MJ62" s="36"/>
      <c r="MK62" s="36"/>
      <c r="ML62" s="36"/>
      <c r="MM62" s="36"/>
      <c r="MN62" s="36"/>
      <c r="MO62" s="36"/>
      <c r="MP62" s="36"/>
      <c r="MQ62" s="36"/>
      <c r="MR62" s="36"/>
      <c r="MS62" s="36"/>
      <c r="MT62" s="36"/>
      <c r="MU62" s="36"/>
      <c r="MV62" s="36"/>
      <c r="MW62" s="36" t="s">
        <v>1275</v>
      </c>
      <c r="MX62" s="36"/>
      <c r="MY62" s="36"/>
      <c r="MZ62" s="36"/>
      <c r="NA62" s="36"/>
      <c r="NB62" s="138">
        <f t="shared" si="4"/>
        <v>35</v>
      </c>
      <c r="NC62" s="138"/>
      <c r="ND62" s="138">
        <v>1</v>
      </c>
      <c r="NE62" s="138">
        <v>1</v>
      </c>
      <c r="NF62" s="138">
        <v>1</v>
      </c>
      <c r="NG62" s="138">
        <f t="shared" si="7"/>
        <v>1</v>
      </c>
      <c r="NH62" s="138">
        <f t="shared" si="10"/>
        <v>1</v>
      </c>
      <c r="NI62" s="138"/>
      <c r="NJ62" s="164" t="s">
        <v>1278</v>
      </c>
      <c r="NK62" s="139" t="s">
        <v>1278</v>
      </c>
      <c r="NL62" s="139" t="s">
        <v>1278</v>
      </c>
      <c r="NM62" s="138"/>
      <c r="NN62" s="139" t="s">
        <v>1283</v>
      </c>
      <c r="NO62" s="143"/>
      <c r="NP62" s="144" t="s">
        <v>1277</v>
      </c>
      <c r="NQ62" s="143"/>
      <c r="NR62" s="143"/>
      <c r="NS62" s="143"/>
      <c r="NT62" s="144" t="s">
        <v>1277</v>
      </c>
      <c r="NU62" s="143"/>
      <c r="NV62" s="143"/>
      <c r="NW62" s="133">
        <v>1</v>
      </c>
      <c r="NX62" s="133">
        <v>1</v>
      </c>
      <c r="NY62" s="133">
        <v>1</v>
      </c>
      <c r="NZ62" s="133">
        <v>1</v>
      </c>
      <c r="OA62" s="133">
        <v>1</v>
      </c>
      <c r="OB62" s="145">
        <v>1</v>
      </c>
    </row>
    <row r="63" spans="1:392" ht="50">
      <c r="A63" s="72" t="s">
        <v>611</v>
      </c>
      <c r="B63" s="73" t="s">
        <v>612</v>
      </c>
      <c r="C63" s="41" t="s">
        <v>613</v>
      </c>
      <c r="D63" s="73" t="s">
        <v>612</v>
      </c>
      <c r="E63" s="36"/>
      <c r="F63" s="36"/>
      <c r="G63" s="36"/>
      <c r="H63" s="140" t="s">
        <v>612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c r="IW63" s="36"/>
      <c r="IX63" s="36"/>
      <c r="IY63" s="36"/>
      <c r="IZ63" s="36"/>
      <c r="JA63" s="36"/>
      <c r="JB63" s="36"/>
      <c r="JC63" s="36"/>
      <c r="JD63" s="36"/>
      <c r="JE63" s="36"/>
      <c r="JF63" s="36"/>
      <c r="JG63" s="36"/>
      <c r="JH63" s="36"/>
      <c r="JI63" s="36"/>
      <c r="JJ63" s="36"/>
      <c r="JK63" s="36"/>
      <c r="JL63" s="36"/>
      <c r="JM63" s="36"/>
      <c r="JN63" s="36"/>
      <c r="JO63" s="36"/>
      <c r="JP63" s="36"/>
      <c r="JQ63" s="36"/>
      <c r="JR63" s="36"/>
      <c r="JS63" s="36"/>
      <c r="JT63" s="36"/>
      <c r="JU63" s="36"/>
      <c r="JV63" s="36"/>
      <c r="JW63" s="36"/>
      <c r="JX63" s="36"/>
      <c r="JY63" s="36"/>
      <c r="JZ63" s="36"/>
      <c r="KA63" s="36"/>
      <c r="KB63" s="36"/>
      <c r="KC63" s="36"/>
      <c r="KD63" s="36"/>
      <c r="KE63" s="36"/>
      <c r="KF63" s="36"/>
      <c r="KG63" s="36"/>
      <c r="KH63" s="36"/>
      <c r="KI63" s="36"/>
      <c r="KJ63" s="36"/>
      <c r="KK63" s="36"/>
      <c r="KL63" s="36"/>
      <c r="KM63" s="36"/>
      <c r="KN63" s="36"/>
      <c r="KO63" s="36"/>
      <c r="KP63" s="36"/>
      <c r="KQ63" s="36"/>
      <c r="KR63" s="36"/>
      <c r="KS63" s="36"/>
      <c r="KT63" s="36"/>
      <c r="KU63" s="36"/>
      <c r="KV63" s="36"/>
      <c r="KW63" s="36"/>
      <c r="KX63" s="36"/>
      <c r="KY63" s="36"/>
      <c r="KZ63" s="36"/>
      <c r="LA63" s="36"/>
      <c r="LB63" s="36"/>
      <c r="LC63" s="36"/>
      <c r="LD63" s="36"/>
      <c r="LE63" s="36"/>
      <c r="LF63" s="36"/>
      <c r="LG63" s="36"/>
      <c r="LH63" s="36"/>
      <c r="LI63" s="36" t="s">
        <v>612</v>
      </c>
      <c r="LJ63" s="36"/>
      <c r="LK63" s="36"/>
      <c r="LL63" s="36"/>
      <c r="LM63" s="36"/>
      <c r="LN63" s="36"/>
      <c r="LO63" s="36"/>
      <c r="LP63" s="36"/>
      <c r="LQ63" s="36"/>
      <c r="LR63" s="36"/>
      <c r="LS63" s="36"/>
      <c r="LT63" s="36"/>
      <c r="LU63" s="36"/>
      <c r="LV63" s="36"/>
      <c r="LW63" s="36"/>
      <c r="LX63" s="36"/>
      <c r="LY63" s="36"/>
      <c r="LZ63" s="36" t="s">
        <v>612</v>
      </c>
      <c r="MA63" s="36" t="s">
        <v>612</v>
      </c>
      <c r="MB63" s="36" t="s">
        <v>612</v>
      </c>
      <c r="MC63" s="36"/>
      <c r="MD63" s="36"/>
      <c r="ME63" s="36"/>
      <c r="MF63" s="36"/>
      <c r="MG63" s="36"/>
      <c r="MH63" s="36"/>
      <c r="MI63" s="36"/>
      <c r="MJ63" s="36"/>
      <c r="MK63" s="36"/>
      <c r="ML63" s="36"/>
      <c r="MM63" s="36"/>
      <c r="MN63" s="36"/>
      <c r="MO63" s="36"/>
      <c r="MP63" s="36"/>
      <c r="MQ63" s="36"/>
      <c r="MR63" s="36"/>
      <c r="MS63" s="36"/>
      <c r="MT63" s="36"/>
      <c r="MU63" s="36"/>
      <c r="MV63" s="36"/>
      <c r="MW63" s="36"/>
      <c r="MX63" s="36"/>
      <c r="MY63" s="36"/>
      <c r="MZ63" s="36"/>
      <c r="NA63" s="36"/>
      <c r="NB63" s="138">
        <f t="shared" si="4"/>
        <v>5</v>
      </c>
      <c r="NC63" s="138"/>
      <c r="ND63" s="138"/>
      <c r="NE63" s="138">
        <v>1</v>
      </c>
      <c r="NF63" s="138">
        <v>1</v>
      </c>
      <c r="NG63" s="138">
        <f t="shared" si="7"/>
        <v>1</v>
      </c>
      <c r="NH63" s="138">
        <f t="shared" si="10"/>
        <v>1</v>
      </c>
      <c r="NI63" s="138"/>
      <c r="NJ63" s="164" t="s">
        <v>1278</v>
      </c>
      <c r="NK63" s="139" t="s">
        <v>1278</v>
      </c>
      <c r="NL63" s="139" t="s">
        <v>1278</v>
      </c>
      <c r="NM63" s="138"/>
      <c r="NN63" s="139" t="s">
        <v>1283</v>
      </c>
      <c r="NO63" s="143"/>
      <c r="NP63" s="144" t="s">
        <v>1277</v>
      </c>
      <c r="NQ63" s="143"/>
      <c r="NR63" s="143"/>
      <c r="NS63" s="143"/>
      <c r="NT63" s="144" t="s">
        <v>1277</v>
      </c>
      <c r="NU63" s="143"/>
      <c r="NV63" s="143"/>
      <c r="NW63" s="133">
        <v>1</v>
      </c>
      <c r="NX63" s="133">
        <v>1</v>
      </c>
      <c r="NY63" s="133">
        <v>1</v>
      </c>
      <c r="NZ63" s="133">
        <v>1</v>
      </c>
      <c r="OA63" s="133">
        <v>1</v>
      </c>
      <c r="OB63" s="145">
        <v>1</v>
      </c>
    </row>
    <row r="64" spans="1:392" ht="62.5">
      <c r="A64" s="72" t="s">
        <v>614</v>
      </c>
      <c r="B64" s="73" t="s">
        <v>615</v>
      </c>
      <c r="C64" s="41" t="s">
        <v>616</v>
      </c>
      <c r="D64" s="73" t="s">
        <v>615</v>
      </c>
      <c r="E64" s="36"/>
      <c r="F64" s="36"/>
      <c r="G64" s="36"/>
      <c r="H64" s="36"/>
      <c r="I64" s="36"/>
      <c r="J64" s="36"/>
      <c r="K64" s="36"/>
      <c r="L64" s="36"/>
      <c r="M64" s="36"/>
      <c r="N64" s="36"/>
      <c r="O64" s="36"/>
      <c r="P64" s="36"/>
      <c r="Q64" s="36"/>
      <c r="R64" s="36" t="s">
        <v>615</v>
      </c>
      <c r="S64" s="36" t="s">
        <v>615</v>
      </c>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t="s">
        <v>615</v>
      </c>
      <c r="DG64" s="36" t="s">
        <v>615</v>
      </c>
      <c r="DH64" s="36"/>
      <c r="DI64" s="36" t="s">
        <v>615</v>
      </c>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c r="IW64" s="36"/>
      <c r="IX64" s="36"/>
      <c r="IY64" s="36"/>
      <c r="IZ64" s="36"/>
      <c r="JA64" s="36"/>
      <c r="JB64" s="36"/>
      <c r="JC64" s="36"/>
      <c r="JD64" s="36"/>
      <c r="JE64" s="36"/>
      <c r="JF64" s="36"/>
      <c r="JG64" s="36"/>
      <c r="JH64" s="36"/>
      <c r="JI64" s="36"/>
      <c r="JJ64" s="36"/>
      <c r="JK64" s="36"/>
      <c r="JL64" s="36"/>
      <c r="JM64" s="36"/>
      <c r="JN64" s="36"/>
      <c r="JO64" s="36"/>
      <c r="JP64" s="36"/>
      <c r="JQ64" s="36"/>
      <c r="JR64" s="36"/>
      <c r="JS64" s="36"/>
      <c r="JT64" s="36"/>
      <c r="JU64" s="36"/>
      <c r="JV64" s="36"/>
      <c r="JW64" s="36"/>
      <c r="JX64" s="36"/>
      <c r="JY64" s="36"/>
      <c r="JZ64" s="36"/>
      <c r="KA64" s="36"/>
      <c r="KB64" s="36"/>
      <c r="KC64" s="36"/>
      <c r="KD64" s="36"/>
      <c r="KE64" s="36"/>
      <c r="KF64" s="36"/>
      <c r="KG64" s="36"/>
      <c r="KH64" s="36"/>
      <c r="KI64" s="36"/>
      <c r="KJ64" s="36"/>
      <c r="KK64" s="36"/>
      <c r="KL64" s="36"/>
      <c r="KM64" s="36"/>
      <c r="KN64" s="36"/>
      <c r="KO64" s="36"/>
      <c r="KP64" s="36"/>
      <c r="KQ64" s="36"/>
      <c r="KR64" s="36"/>
      <c r="KS64" s="36"/>
      <c r="KT64" s="36"/>
      <c r="KU64" s="36"/>
      <c r="KV64" s="36"/>
      <c r="KW64" s="36"/>
      <c r="KX64" s="36"/>
      <c r="KY64" s="36"/>
      <c r="KZ64" s="36"/>
      <c r="LA64" s="36"/>
      <c r="LB64" s="36"/>
      <c r="LC64" s="36"/>
      <c r="LD64" s="36"/>
      <c r="LE64" s="36"/>
      <c r="LF64" s="36"/>
      <c r="LG64" s="36"/>
      <c r="LH64" s="36"/>
      <c r="LI64" s="36"/>
      <c r="LJ64" s="36"/>
      <c r="LK64" s="36"/>
      <c r="LL64" s="36"/>
      <c r="LM64" s="36"/>
      <c r="LN64" s="36"/>
      <c r="LO64" s="36"/>
      <c r="LP64" s="36"/>
      <c r="LQ64" s="36"/>
      <c r="LR64" s="36"/>
      <c r="LS64" s="36"/>
      <c r="LT64" s="36"/>
      <c r="LU64" s="36"/>
      <c r="LV64" s="36"/>
      <c r="LW64" s="36"/>
      <c r="LX64" s="36"/>
      <c r="LY64" s="36" t="s">
        <v>615</v>
      </c>
      <c r="LZ64" s="36"/>
      <c r="MA64" s="36"/>
      <c r="MB64" s="36"/>
      <c r="MC64" s="36"/>
      <c r="MD64" s="157" t="s">
        <v>615</v>
      </c>
      <c r="ME64" s="36"/>
      <c r="MF64" s="36"/>
      <c r="MG64" s="36"/>
      <c r="MH64" s="36"/>
      <c r="MI64" s="36"/>
      <c r="MJ64" s="36"/>
      <c r="MK64" s="36"/>
      <c r="ML64" s="36"/>
      <c r="MM64" s="36"/>
      <c r="MN64" s="36"/>
      <c r="MO64" s="36"/>
      <c r="MP64" s="36"/>
      <c r="MQ64" s="36"/>
      <c r="MR64" s="36"/>
      <c r="MS64" s="36"/>
      <c r="MT64" s="36"/>
      <c r="MU64" s="36"/>
      <c r="MV64" s="36"/>
      <c r="MW64" s="36"/>
      <c r="MX64" s="36"/>
      <c r="MY64" s="36"/>
      <c r="MZ64" s="36"/>
      <c r="NA64" s="36"/>
      <c r="NB64" s="138">
        <f t="shared" si="4"/>
        <v>7</v>
      </c>
      <c r="NC64" s="138"/>
      <c r="ND64" s="138"/>
      <c r="NE64" s="138">
        <v>1</v>
      </c>
      <c r="NF64" s="138">
        <v>1</v>
      </c>
      <c r="NG64" s="138">
        <f t="shared" si="7"/>
        <v>1</v>
      </c>
      <c r="NH64" s="138">
        <f t="shared" si="10"/>
        <v>1</v>
      </c>
      <c r="NI64" s="138"/>
      <c r="NJ64" s="164" t="s">
        <v>1278</v>
      </c>
      <c r="NK64" s="139" t="s">
        <v>1278</v>
      </c>
      <c r="NL64" s="139" t="s">
        <v>1278</v>
      </c>
      <c r="NM64" s="138"/>
      <c r="NN64" s="139" t="s">
        <v>1283</v>
      </c>
      <c r="NO64" s="143"/>
      <c r="NP64" s="144" t="s">
        <v>1277</v>
      </c>
      <c r="NQ64" s="143"/>
      <c r="NR64" s="143"/>
      <c r="NS64" s="143"/>
      <c r="NT64" s="144" t="s">
        <v>1277</v>
      </c>
      <c r="NU64" s="143"/>
      <c r="NV64" s="143"/>
      <c r="NW64" s="133">
        <v>1</v>
      </c>
      <c r="NX64" s="133">
        <v>1</v>
      </c>
      <c r="NY64" s="133">
        <v>1</v>
      </c>
      <c r="NZ64" s="133">
        <v>1</v>
      </c>
      <c r="OA64" s="133">
        <v>1</v>
      </c>
      <c r="OB64" s="145">
        <v>1</v>
      </c>
    </row>
    <row r="65" spans="1:392" ht="25">
      <c r="A65" s="72" t="s">
        <v>617</v>
      </c>
      <c r="B65" s="73" t="s">
        <v>618</v>
      </c>
      <c r="C65" s="41" t="s">
        <v>619</v>
      </c>
      <c r="D65" s="73" t="s">
        <v>618</v>
      </c>
      <c r="E65" s="181"/>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140" t="s">
        <v>618</v>
      </c>
      <c r="AG65" s="36"/>
      <c r="AH65" s="36"/>
      <c r="AI65" s="36"/>
      <c r="AJ65" s="36"/>
      <c r="AK65" s="36"/>
      <c r="AL65" s="36"/>
      <c r="AM65" s="36"/>
      <c r="AN65" s="36"/>
      <c r="AO65" s="36"/>
      <c r="AP65" s="140" t="s">
        <v>618</v>
      </c>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t="s">
        <v>618</v>
      </c>
      <c r="DF65" s="36" t="s">
        <v>618</v>
      </c>
      <c r="DG65" s="36" t="s">
        <v>618</v>
      </c>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36"/>
      <c r="IX65" s="36"/>
      <c r="IY65" s="36"/>
      <c r="IZ65" s="36"/>
      <c r="JA65" s="36"/>
      <c r="JB65" s="36"/>
      <c r="JC65" s="36"/>
      <c r="JD65" s="36"/>
      <c r="JE65" s="36"/>
      <c r="JF65" s="36"/>
      <c r="JG65" s="36"/>
      <c r="JH65" s="36"/>
      <c r="JI65" s="36"/>
      <c r="JJ65" s="36"/>
      <c r="JK65" s="36"/>
      <c r="JL65" s="36"/>
      <c r="JM65" s="36"/>
      <c r="JN65" s="36"/>
      <c r="JO65" s="36"/>
      <c r="JP65" s="36"/>
      <c r="JQ65" s="36"/>
      <c r="JR65" s="36"/>
      <c r="JS65" s="36"/>
      <c r="JT65" s="36"/>
      <c r="JU65" s="36"/>
      <c r="JV65" s="36"/>
      <c r="JW65" s="36"/>
      <c r="JX65" s="36"/>
      <c r="JY65" s="36"/>
      <c r="JZ65" s="36"/>
      <c r="KA65" s="36"/>
      <c r="KB65" s="36"/>
      <c r="KC65" s="36"/>
      <c r="KD65" s="36"/>
      <c r="KE65" s="36"/>
      <c r="KF65" s="36"/>
      <c r="KG65" s="36"/>
      <c r="KH65" s="36"/>
      <c r="KI65" s="36"/>
      <c r="KJ65" s="36"/>
      <c r="KK65" s="36"/>
      <c r="KL65" s="36"/>
      <c r="KM65" s="36"/>
      <c r="KN65" s="36"/>
      <c r="KO65" s="36"/>
      <c r="KP65" s="36"/>
      <c r="KQ65" s="36"/>
      <c r="KR65" s="36"/>
      <c r="KS65" s="36"/>
      <c r="KT65" s="36"/>
      <c r="KU65" s="36"/>
      <c r="KV65" s="36"/>
      <c r="KW65" s="36"/>
      <c r="KX65" s="36"/>
      <c r="KY65" s="36"/>
      <c r="KZ65" s="36"/>
      <c r="LA65" s="36"/>
      <c r="LB65" s="36"/>
      <c r="LC65" s="36"/>
      <c r="LD65" s="36"/>
      <c r="LE65" s="36"/>
      <c r="LF65" s="36"/>
      <c r="LG65" s="36"/>
      <c r="LH65" s="36"/>
      <c r="LI65" s="36"/>
      <c r="LJ65" s="36"/>
      <c r="LK65" s="36"/>
      <c r="LL65" s="36"/>
      <c r="LM65" s="36"/>
      <c r="LN65" s="36"/>
      <c r="LO65" s="36"/>
      <c r="LP65" s="36"/>
      <c r="LQ65" s="36"/>
      <c r="LR65" s="36"/>
      <c r="LS65" s="36"/>
      <c r="LT65" s="36"/>
      <c r="LU65" s="36"/>
      <c r="LV65" s="36"/>
      <c r="LW65" s="36"/>
      <c r="LX65" s="36" t="s">
        <v>618</v>
      </c>
      <c r="LY65" s="36"/>
      <c r="LZ65" s="36"/>
      <c r="MA65" s="36"/>
      <c r="MB65" s="157" t="s">
        <v>618</v>
      </c>
      <c r="MC65" s="36"/>
      <c r="MD65" s="36"/>
      <c r="ME65" s="36"/>
      <c r="MF65" s="36"/>
      <c r="MG65" s="36"/>
      <c r="MH65" s="36"/>
      <c r="MI65" s="36"/>
      <c r="MJ65" s="36"/>
      <c r="MK65" s="36"/>
      <c r="ML65" s="36"/>
      <c r="MM65" s="36"/>
      <c r="MN65" s="36"/>
      <c r="MO65" s="36"/>
      <c r="MP65" s="36"/>
      <c r="MQ65" s="36"/>
      <c r="MR65" s="36"/>
      <c r="MS65" s="36"/>
      <c r="MT65" s="36"/>
      <c r="MU65" s="36"/>
      <c r="MV65" s="36"/>
      <c r="MW65" s="36"/>
      <c r="MX65" s="36"/>
      <c r="MY65" s="36"/>
      <c r="MZ65" s="36"/>
      <c r="NA65" s="36"/>
      <c r="NB65" s="138">
        <f t="shared" si="4"/>
        <v>7</v>
      </c>
      <c r="NC65" s="138"/>
      <c r="ND65" s="138"/>
      <c r="NE65" s="138">
        <v>1</v>
      </c>
      <c r="NF65" s="138">
        <v>1</v>
      </c>
      <c r="NG65" s="138">
        <f t="shared" si="7"/>
        <v>1</v>
      </c>
      <c r="NH65" s="138">
        <f t="shared" si="10"/>
        <v>1</v>
      </c>
      <c r="NI65" s="138"/>
      <c r="NJ65" s="164" t="s">
        <v>1278</v>
      </c>
      <c r="NK65" s="139" t="s">
        <v>1278</v>
      </c>
      <c r="NL65" s="139" t="s">
        <v>1278</v>
      </c>
      <c r="NM65" s="138"/>
      <c r="NN65" s="139" t="s">
        <v>1283</v>
      </c>
      <c r="NO65" s="143"/>
      <c r="NP65" s="144" t="s">
        <v>1277</v>
      </c>
      <c r="NQ65" s="143"/>
      <c r="NR65" s="143"/>
      <c r="NS65" s="143"/>
      <c r="NT65" s="144" t="s">
        <v>1277</v>
      </c>
      <c r="NU65" s="143"/>
      <c r="NV65" s="143"/>
      <c r="NW65" s="133">
        <v>1</v>
      </c>
      <c r="NX65" s="133">
        <v>1</v>
      </c>
      <c r="NY65" s="133">
        <v>1</v>
      </c>
      <c r="NZ65" s="133">
        <v>1</v>
      </c>
      <c r="OA65" s="133">
        <v>1</v>
      </c>
      <c r="OB65" s="145">
        <v>1</v>
      </c>
    </row>
    <row r="66" spans="1:392" ht="75">
      <c r="A66" s="72" t="s">
        <v>620</v>
      </c>
      <c r="B66" s="73" t="s">
        <v>621</v>
      </c>
      <c r="C66" s="41" t="s">
        <v>622</v>
      </c>
      <c r="D66" s="73" t="s">
        <v>621</v>
      </c>
      <c r="E66" s="181"/>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140" t="s">
        <v>621</v>
      </c>
      <c r="AG66" s="36"/>
      <c r="AH66" s="36"/>
      <c r="AI66" s="36"/>
      <c r="AJ66" s="36"/>
      <c r="AK66" s="36"/>
      <c r="AL66" s="36"/>
      <c r="AM66" s="36"/>
      <c r="AN66" s="36"/>
      <c r="AO66" s="36"/>
      <c r="AP66" s="140" t="s">
        <v>621</v>
      </c>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140" t="s">
        <v>621</v>
      </c>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t="s">
        <v>621</v>
      </c>
      <c r="DG66" s="36" t="s">
        <v>621</v>
      </c>
      <c r="DH66" s="36" t="s">
        <v>621</v>
      </c>
      <c r="DI66" s="36"/>
      <c r="DJ66" s="36"/>
      <c r="DK66" s="36"/>
      <c r="DL66" s="36"/>
      <c r="DM66" s="36"/>
      <c r="DN66" s="36"/>
      <c r="DO66" s="36"/>
      <c r="DP66" s="177" t="s">
        <v>621</v>
      </c>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36"/>
      <c r="IX66" s="36"/>
      <c r="IY66" s="36"/>
      <c r="IZ66" s="36"/>
      <c r="JA66" s="36"/>
      <c r="JB66" s="36"/>
      <c r="JC66" s="36"/>
      <c r="JD66" s="36"/>
      <c r="JE66" s="36"/>
      <c r="JF66" s="36"/>
      <c r="JG66" s="36"/>
      <c r="JH66" s="36"/>
      <c r="JI66" s="36"/>
      <c r="JJ66" s="36"/>
      <c r="JK66" s="36"/>
      <c r="JL66" s="36"/>
      <c r="JM66" s="36"/>
      <c r="JN66" s="36"/>
      <c r="JO66" s="36"/>
      <c r="JP66" s="36"/>
      <c r="JQ66" s="36"/>
      <c r="JR66" s="36"/>
      <c r="JS66" s="36"/>
      <c r="JT66" s="36"/>
      <c r="JU66" s="36"/>
      <c r="JV66" s="36"/>
      <c r="JW66" s="36"/>
      <c r="JX66" s="36"/>
      <c r="JY66" s="36"/>
      <c r="JZ66" s="36"/>
      <c r="KA66" s="36"/>
      <c r="KB66" s="36"/>
      <c r="KC66" s="36"/>
      <c r="KD66" s="36"/>
      <c r="KE66" s="36"/>
      <c r="KF66" s="36"/>
      <c r="KG66" s="36"/>
      <c r="KH66" s="36"/>
      <c r="KI66" s="36"/>
      <c r="KJ66" s="36"/>
      <c r="KK66" s="36"/>
      <c r="KL66" s="36"/>
      <c r="KM66" s="36"/>
      <c r="KN66" s="36"/>
      <c r="KO66" s="36"/>
      <c r="KP66" s="36"/>
      <c r="KQ66" s="36"/>
      <c r="KR66" s="36"/>
      <c r="KS66" s="36"/>
      <c r="KT66" s="36"/>
      <c r="KU66" s="36"/>
      <c r="KV66" s="36"/>
      <c r="KW66" s="36"/>
      <c r="KX66" s="36"/>
      <c r="KY66" s="36"/>
      <c r="KZ66" s="36"/>
      <c r="LA66" s="36"/>
      <c r="LB66" s="36"/>
      <c r="LC66" s="36"/>
      <c r="LD66" s="36"/>
      <c r="LE66" s="36"/>
      <c r="LF66" s="36"/>
      <c r="LG66" s="36"/>
      <c r="LH66" s="36"/>
      <c r="LI66" s="36"/>
      <c r="LJ66" s="36"/>
      <c r="LK66" s="36"/>
      <c r="LL66" s="36"/>
      <c r="LM66" s="36"/>
      <c r="LN66" s="36"/>
      <c r="LO66" s="36"/>
      <c r="LP66" s="36"/>
      <c r="LQ66" s="36"/>
      <c r="LR66" s="36"/>
      <c r="LS66" s="36"/>
      <c r="LT66" s="36"/>
      <c r="LU66" s="36"/>
      <c r="LV66" s="36"/>
      <c r="LW66" s="36"/>
      <c r="LX66" s="36"/>
      <c r="LY66" s="36"/>
      <c r="LZ66" s="36"/>
      <c r="MA66" s="36"/>
      <c r="MB66" s="36"/>
      <c r="MC66" s="36"/>
      <c r="MD66" s="36"/>
      <c r="ME66" s="36"/>
      <c r="MF66" s="36"/>
      <c r="MG66" s="36"/>
      <c r="MH66" s="36"/>
      <c r="MI66" s="36"/>
      <c r="MJ66" s="36"/>
      <c r="MK66" s="36"/>
      <c r="ML66" s="36"/>
      <c r="MM66" s="36"/>
      <c r="MN66" s="36"/>
      <c r="MO66" s="36"/>
      <c r="MP66" s="36"/>
      <c r="MQ66" s="36"/>
      <c r="MR66" s="36"/>
      <c r="MS66" s="36"/>
      <c r="MT66" s="140" t="s">
        <v>1276</v>
      </c>
      <c r="MU66" s="36"/>
      <c r="MV66" s="36"/>
      <c r="MW66" s="36"/>
      <c r="MX66" s="36"/>
      <c r="MY66" s="36"/>
      <c r="MZ66" s="36"/>
      <c r="NA66" s="36"/>
      <c r="NB66" s="138">
        <f t="shared" si="4"/>
        <v>8</v>
      </c>
      <c r="NC66" s="138"/>
      <c r="ND66" s="138"/>
      <c r="NE66" s="138">
        <v>1</v>
      </c>
      <c r="NF66" s="138">
        <v>1</v>
      </c>
      <c r="NG66" s="138">
        <f t="shared" si="7"/>
        <v>1</v>
      </c>
      <c r="NH66" s="138">
        <f t="shared" si="10"/>
        <v>1</v>
      </c>
      <c r="NI66" s="138"/>
      <c r="NJ66" s="164" t="s">
        <v>1278</v>
      </c>
      <c r="NK66" s="139" t="s">
        <v>1278</v>
      </c>
      <c r="NL66" s="139" t="s">
        <v>1278</v>
      </c>
      <c r="NM66" s="138"/>
      <c r="NN66" s="139" t="s">
        <v>1283</v>
      </c>
      <c r="NO66" s="143"/>
      <c r="NP66" s="144" t="s">
        <v>1277</v>
      </c>
      <c r="NQ66" s="143"/>
      <c r="NR66" s="143"/>
      <c r="NS66" s="143"/>
      <c r="NT66" s="144" t="s">
        <v>1277</v>
      </c>
      <c r="NU66" s="143"/>
      <c r="NV66" s="143"/>
      <c r="NW66" s="133">
        <v>1</v>
      </c>
      <c r="NX66" s="133">
        <v>1</v>
      </c>
      <c r="NY66" s="133">
        <v>1</v>
      </c>
      <c r="NZ66" s="133">
        <v>1</v>
      </c>
      <c r="OA66" s="133">
        <v>1</v>
      </c>
      <c r="OB66" s="145">
        <v>1</v>
      </c>
    </row>
    <row r="67" spans="1:392" ht="37.5">
      <c r="A67" s="72" t="s">
        <v>623</v>
      </c>
      <c r="B67" s="73" t="s">
        <v>624</v>
      </c>
      <c r="C67" s="41" t="s">
        <v>625</v>
      </c>
      <c r="D67" s="73" t="s">
        <v>624</v>
      </c>
      <c r="E67" s="181"/>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157" t="s">
        <v>624</v>
      </c>
      <c r="CV67" s="157" t="s">
        <v>624</v>
      </c>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c r="IW67" s="36"/>
      <c r="IX67" s="36"/>
      <c r="IY67" s="36"/>
      <c r="IZ67" s="36"/>
      <c r="JA67" s="36"/>
      <c r="JB67" s="36"/>
      <c r="JC67" s="36"/>
      <c r="JD67" s="36"/>
      <c r="JE67" s="36"/>
      <c r="JF67" s="36"/>
      <c r="JG67" s="36"/>
      <c r="JH67" s="36"/>
      <c r="JI67" s="36"/>
      <c r="JJ67" s="36"/>
      <c r="JK67" s="36"/>
      <c r="JL67" s="36"/>
      <c r="JM67" s="36"/>
      <c r="JN67" s="36"/>
      <c r="JO67" s="36"/>
      <c r="JP67" s="36"/>
      <c r="JQ67" s="36"/>
      <c r="JR67" s="36"/>
      <c r="JS67" s="36"/>
      <c r="JT67" s="36"/>
      <c r="JU67" s="36"/>
      <c r="JV67" s="36"/>
      <c r="JW67" s="36"/>
      <c r="JX67" s="36"/>
      <c r="JY67" s="36"/>
      <c r="JZ67" s="36"/>
      <c r="KA67" s="36"/>
      <c r="KB67" s="36"/>
      <c r="KC67" s="36"/>
      <c r="KD67" s="36"/>
      <c r="KE67" s="36"/>
      <c r="KF67" s="36"/>
      <c r="KG67" s="36"/>
      <c r="KH67" s="36"/>
      <c r="KI67" s="36"/>
      <c r="KJ67" s="36"/>
      <c r="KK67" s="36"/>
      <c r="KL67" s="36"/>
      <c r="KM67" s="36"/>
      <c r="KN67" s="36"/>
      <c r="KO67" s="36"/>
      <c r="KP67" s="36"/>
      <c r="KQ67" s="36"/>
      <c r="KR67" s="36"/>
      <c r="KS67" s="36"/>
      <c r="KT67" s="36"/>
      <c r="KU67" s="36"/>
      <c r="KV67" s="36"/>
      <c r="KW67" s="36"/>
      <c r="KX67" s="36"/>
      <c r="KY67" s="36"/>
      <c r="KZ67" s="36"/>
      <c r="LA67" s="36"/>
      <c r="LB67" s="36"/>
      <c r="LC67" s="36"/>
      <c r="LD67" s="36"/>
      <c r="LE67" s="36"/>
      <c r="LF67" s="36"/>
      <c r="LG67" s="36" t="s">
        <v>624</v>
      </c>
      <c r="LH67" s="36"/>
      <c r="LI67" s="36"/>
      <c r="LJ67" s="36"/>
      <c r="LK67" s="36"/>
      <c r="LL67" s="36"/>
      <c r="LM67" s="36"/>
      <c r="LN67" s="36"/>
      <c r="LO67" s="36"/>
      <c r="LP67" s="36"/>
      <c r="LQ67" s="36"/>
      <c r="LR67" s="36"/>
      <c r="LS67" s="36"/>
      <c r="LT67" s="36"/>
      <c r="LU67" s="36"/>
      <c r="LV67" s="36"/>
      <c r="LW67" s="36"/>
      <c r="LX67" s="36"/>
      <c r="LY67" s="36" t="s">
        <v>624</v>
      </c>
      <c r="LZ67" s="36"/>
      <c r="MA67" s="36"/>
      <c r="MB67" s="36"/>
      <c r="MC67" s="36"/>
      <c r="MD67" s="36" t="s">
        <v>624</v>
      </c>
      <c r="ME67" s="36"/>
      <c r="MF67" s="36"/>
      <c r="MG67" s="36"/>
      <c r="MH67" s="36"/>
      <c r="MI67" s="36"/>
      <c r="MJ67" s="36"/>
      <c r="MK67" s="36"/>
      <c r="ML67" s="36"/>
      <c r="MM67" s="36"/>
      <c r="MN67" s="36"/>
      <c r="MO67" s="36"/>
      <c r="MP67" s="36"/>
      <c r="MQ67" s="36"/>
      <c r="MR67" s="36"/>
      <c r="MS67" s="36"/>
      <c r="MT67" s="36"/>
      <c r="MU67" s="36"/>
      <c r="MV67" s="36"/>
      <c r="MW67" s="36" t="s">
        <v>624</v>
      </c>
      <c r="MX67" s="36"/>
      <c r="MY67" s="36"/>
      <c r="MZ67" s="36"/>
      <c r="NA67" s="36"/>
      <c r="NB67" s="138">
        <f t="shared" si="4"/>
        <v>6</v>
      </c>
      <c r="NC67" s="138"/>
      <c r="ND67" s="138"/>
      <c r="NE67" s="138">
        <v>1</v>
      </c>
      <c r="NF67" s="138">
        <v>1</v>
      </c>
      <c r="NG67" s="138">
        <f t="shared" si="7"/>
        <v>1</v>
      </c>
      <c r="NH67" s="138">
        <f t="shared" si="10"/>
        <v>1</v>
      </c>
      <c r="NI67" s="138"/>
      <c r="NJ67" s="164" t="s">
        <v>1278</v>
      </c>
      <c r="NK67" s="139" t="s">
        <v>1278</v>
      </c>
      <c r="NL67" s="139" t="s">
        <v>1278</v>
      </c>
      <c r="NM67" s="138"/>
      <c r="NN67" s="139" t="s">
        <v>1283</v>
      </c>
      <c r="NO67" s="143"/>
      <c r="NP67" s="144" t="s">
        <v>1277</v>
      </c>
      <c r="NQ67" s="143"/>
      <c r="NR67" s="143"/>
      <c r="NS67" s="143"/>
      <c r="NT67" s="144" t="s">
        <v>1277</v>
      </c>
      <c r="NU67" s="143"/>
      <c r="NV67" s="143"/>
      <c r="NW67" s="133">
        <v>1</v>
      </c>
      <c r="NX67" s="133">
        <v>1</v>
      </c>
      <c r="NY67" s="133">
        <v>1</v>
      </c>
      <c r="NZ67" s="133">
        <v>1</v>
      </c>
      <c r="OA67" s="133">
        <v>1</v>
      </c>
      <c r="OB67" s="145">
        <v>1</v>
      </c>
    </row>
    <row r="68" spans="1:392" ht="25">
      <c r="A68" s="72" t="s">
        <v>626</v>
      </c>
      <c r="B68" s="73" t="s">
        <v>627</v>
      </c>
      <c r="C68" s="41" t="s">
        <v>628</v>
      </c>
      <c r="D68" s="73" t="s">
        <v>627</v>
      </c>
      <c r="E68" s="181"/>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c r="IV68" s="36"/>
      <c r="IW68" s="36"/>
      <c r="IX68" s="36"/>
      <c r="IY68" s="36"/>
      <c r="IZ68" s="36"/>
      <c r="JA68" s="36"/>
      <c r="JB68" s="36"/>
      <c r="JC68" s="36"/>
      <c r="JD68" s="36"/>
      <c r="JE68" s="36"/>
      <c r="JF68" s="36"/>
      <c r="JG68" s="36"/>
      <c r="JH68" s="36"/>
      <c r="JI68" s="36"/>
      <c r="JJ68" s="36"/>
      <c r="JK68" s="36"/>
      <c r="JL68" s="36"/>
      <c r="JM68" s="36"/>
      <c r="JN68" s="36"/>
      <c r="JO68" s="36"/>
      <c r="JP68" s="36"/>
      <c r="JQ68" s="36"/>
      <c r="JR68" s="36"/>
      <c r="JS68" s="36"/>
      <c r="JT68" s="36"/>
      <c r="JU68" s="36"/>
      <c r="JV68" s="36"/>
      <c r="JW68" s="36"/>
      <c r="JX68" s="36"/>
      <c r="JY68" s="36"/>
      <c r="JZ68" s="36"/>
      <c r="KA68" s="36"/>
      <c r="KB68" s="36"/>
      <c r="KC68" s="36"/>
      <c r="KD68" s="36"/>
      <c r="KE68" s="36"/>
      <c r="KF68" s="36"/>
      <c r="KG68" s="36"/>
      <c r="KH68" s="36"/>
      <c r="KI68" s="36"/>
      <c r="KJ68" s="36"/>
      <c r="KK68" s="36"/>
      <c r="KL68" s="36"/>
      <c r="KM68" s="36"/>
      <c r="KN68" s="36"/>
      <c r="KO68" s="36"/>
      <c r="KP68" s="36"/>
      <c r="KQ68" s="36"/>
      <c r="KR68" s="36"/>
      <c r="KS68" s="36"/>
      <c r="KT68" s="36"/>
      <c r="KU68" s="36"/>
      <c r="KV68" s="36"/>
      <c r="KW68" s="36"/>
      <c r="KX68" s="36"/>
      <c r="KY68" s="36"/>
      <c r="KZ68" s="36"/>
      <c r="LA68" s="36"/>
      <c r="LB68" s="36"/>
      <c r="LC68" s="36"/>
      <c r="LD68" s="36"/>
      <c r="LE68" s="36"/>
      <c r="LF68" s="36"/>
      <c r="LG68" s="36"/>
      <c r="LH68" s="36"/>
      <c r="LI68" s="36"/>
      <c r="LJ68" s="36"/>
      <c r="LK68" s="36"/>
      <c r="LL68" s="36"/>
      <c r="LM68" s="36"/>
      <c r="LN68" s="36"/>
      <c r="LO68" s="36"/>
      <c r="LP68" s="36"/>
      <c r="LQ68" s="36"/>
      <c r="LR68" s="36"/>
      <c r="LS68" s="36"/>
      <c r="LT68" s="36"/>
      <c r="LU68" s="36"/>
      <c r="LV68" s="36"/>
      <c r="LW68" s="36"/>
      <c r="LX68" s="36"/>
      <c r="LY68" s="36"/>
      <c r="LZ68" s="36"/>
      <c r="MA68" s="36" t="s">
        <v>627</v>
      </c>
      <c r="MB68" s="36" t="s">
        <v>627</v>
      </c>
      <c r="MC68" s="36" t="s">
        <v>627</v>
      </c>
      <c r="MD68" s="36" t="s">
        <v>627</v>
      </c>
      <c r="ME68" s="36"/>
      <c r="MF68" s="36"/>
      <c r="MG68" s="36"/>
      <c r="MH68" s="36"/>
      <c r="MI68" s="36"/>
      <c r="MJ68" s="36"/>
      <c r="MK68" s="36"/>
      <c r="ML68" s="36"/>
      <c r="MM68" s="36"/>
      <c r="MN68" s="36"/>
      <c r="MO68" s="36"/>
      <c r="MP68" s="36"/>
      <c r="MQ68" s="36"/>
      <c r="MR68" s="36"/>
      <c r="MS68" s="36"/>
      <c r="MT68" s="36"/>
      <c r="MU68" s="36"/>
      <c r="MV68" s="36"/>
      <c r="MW68" s="36"/>
      <c r="MX68" s="36"/>
      <c r="MY68" s="36"/>
      <c r="MZ68" s="36"/>
      <c r="NA68" s="36"/>
      <c r="NB68" s="138">
        <f t="shared" si="4"/>
        <v>4</v>
      </c>
      <c r="NC68" s="138"/>
      <c r="ND68" s="138"/>
      <c r="NE68" s="138">
        <v>1</v>
      </c>
      <c r="NF68" s="138">
        <v>1</v>
      </c>
      <c r="NG68" s="138">
        <f t="shared" si="7"/>
        <v>1</v>
      </c>
      <c r="NH68" s="138">
        <f t="shared" si="10"/>
        <v>1</v>
      </c>
      <c r="NI68" s="138"/>
      <c r="NJ68" s="164" t="s">
        <v>1278</v>
      </c>
      <c r="NK68" s="139" t="s">
        <v>1278</v>
      </c>
      <c r="NL68" s="139" t="s">
        <v>1278</v>
      </c>
      <c r="NM68" s="138"/>
      <c r="NN68" s="139" t="s">
        <v>1283</v>
      </c>
      <c r="NO68" s="143"/>
      <c r="NP68" s="144" t="s">
        <v>1277</v>
      </c>
      <c r="NQ68" s="143"/>
      <c r="NR68" s="143"/>
      <c r="NS68" s="143"/>
      <c r="NT68" s="144" t="s">
        <v>1277</v>
      </c>
      <c r="NU68" s="143"/>
      <c r="NV68" s="143"/>
      <c r="NW68" s="133">
        <v>1</v>
      </c>
      <c r="NX68" s="133">
        <v>1</v>
      </c>
      <c r="NY68" s="133">
        <v>1</v>
      </c>
      <c r="NZ68" s="133">
        <v>1</v>
      </c>
      <c r="OA68" s="133">
        <v>1</v>
      </c>
      <c r="OB68" s="145">
        <v>1</v>
      </c>
    </row>
    <row r="69" spans="1:392" ht="100">
      <c r="A69" s="72" t="s">
        <v>629</v>
      </c>
      <c r="B69" s="73" t="s">
        <v>630</v>
      </c>
      <c r="C69" s="41" t="s">
        <v>631</v>
      </c>
      <c r="D69" s="73" t="s">
        <v>630</v>
      </c>
      <c r="E69" s="181"/>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140" t="s">
        <v>630</v>
      </c>
      <c r="CI69" s="36"/>
      <c r="CJ69" s="140"/>
      <c r="CK69" s="36"/>
      <c r="CL69" s="36"/>
      <c r="CM69" s="36"/>
      <c r="CN69" s="36"/>
      <c r="CO69" s="36"/>
      <c r="CP69" s="36"/>
      <c r="CQ69" s="36"/>
      <c r="CR69" s="36"/>
      <c r="CS69" s="36"/>
      <c r="CT69" s="36"/>
      <c r="CU69" s="36"/>
      <c r="CV69" s="36"/>
      <c r="CW69" s="36"/>
      <c r="CX69" s="36"/>
      <c r="CY69" s="36"/>
      <c r="CZ69" s="36"/>
      <c r="DA69" s="36"/>
      <c r="DB69" s="36"/>
      <c r="DC69" s="36"/>
      <c r="DD69" s="36" t="s">
        <v>630</v>
      </c>
      <c r="DE69" s="36" t="s">
        <v>630</v>
      </c>
      <c r="DF69" s="36" t="s">
        <v>630</v>
      </c>
      <c r="DG69" s="36" t="s">
        <v>630</v>
      </c>
      <c r="DH69" s="36" t="s">
        <v>630</v>
      </c>
      <c r="DI69" s="36"/>
      <c r="DJ69" s="36"/>
      <c r="DK69" s="36"/>
      <c r="DL69" s="36"/>
      <c r="DM69" s="36"/>
      <c r="DN69" s="36"/>
      <c r="DO69" s="36"/>
      <c r="DP69" s="36"/>
      <c r="DQ69" s="36"/>
      <c r="DR69" s="36"/>
      <c r="DS69" s="36"/>
      <c r="DT69" s="36"/>
      <c r="DU69" s="36"/>
      <c r="DV69" s="36"/>
      <c r="DW69" s="36"/>
      <c r="DX69" s="36"/>
      <c r="DY69" s="36"/>
      <c r="DZ69" s="140" t="s">
        <v>630</v>
      </c>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c r="IW69" s="36"/>
      <c r="IX69" s="36"/>
      <c r="IY69" s="36"/>
      <c r="IZ69" s="36"/>
      <c r="JA69" s="36"/>
      <c r="JB69" s="36"/>
      <c r="JC69" s="36"/>
      <c r="JD69" s="36"/>
      <c r="JE69" s="36"/>
      <c r="JF69" s="36"/>
      <c r="JG69" s="36"/>
      <c r="JH69" s="36"/>
      <c r="JI69" s="36"/>
      <c r="JJ69" s="36"/>
      <c r="JK69" s="36"/>
      <c r="JL69" s="36"/>
      <c r="JM69" s="36"/>
      <c r="JN69" s="36"/>
      <c r="JO69" s="36"/>
      <c r="JP69" s="36"/>
      <c r="JQ69" s="36"/>
      <c r="JR69" s="36"/>
      <c r="JS69" s="36"/>
      <c r="JT69" s="36"/>
      <c r="JU69" s="36"/>
      <c r="JV69" s="36"/>
      <c r="JW69" s="36"/>
      <c r="JX69" s="36"/>
      <c r="JY69" s="36"/>
      <c r="JZ69" s="36"/>
      <c r="KA69" s="36"/>
      <c r="KB69" s="36"/>
      <c r="KC69" s="36"/>
      <c r="KD69" s="36"/>
      <c r="KE69" s="36"/>
      <c r="KF69" s="36"/>
      <c r="KG69" s="36"/>
      <c r="KH69" s="36"/>
      <c r="KI69" s="36"/>
      <c r="KJ69" s="36"/>
      <c r="KK69" s="36"/>
      <c r="KL69" s="36"/>
      <c r="KM69" s="36"/>
      <c r="KN69" s="36"/>
      <c r="KO69" s="36"/>
      <c r="KP69" s="36"/>
      <c r="KQ69" s="36"/>
      <c r="KR69" s="36"/>
      <c r="KS69" s="36"/>
      <c r="KT69" s="36"/>
      <c r="KU69" s="36"/>
      <c r="KV69" s="36"/>
      <c r="KW69" s="36"/>
      <c r="KX69" s="36"/>
      <c r="KY69" s="36"/>
      <c r="KZ69" s="36"/>
      <c r="LA69" s="36"/>
      <c r="LB69" s="36"/>
      <c r="LC69" s="36"/>
      <c r="LD69" s="36"/>
      <c r="LE69" s="36"/>
      <c r="LF69" s="36"/>
      <c r="LG69" s="36"/>
      <c r="LH69" s="36"/>
      <c r="LI69" s="36"/>
      <c r="LJ69" s="36"/>
      <c r="LK69" s="36"/>
      <c r="LL69" s="36"/>
      <c r="LM69" s="36"/>
      <c r="LN69" s="36"/>
      <c r="LO69" s="36"/>
      <c r="LP69" s="36"/>
      <c r="LQ69" s="36"/>
      <c r="LR69" s="36"/>
      <c r="LS69" s="36"/>
      <c r="LT69" s="36"/>
      <c r="LU69" s="36"/>
      <c r="LV69" s="36"/>
      <c r="LW69" s="36"/>
      <c r="LX69" s="36"/>
      <c r="LY69" s="36" t="s">
        <v>630</v>
      </c>
      <c r="LZ69" s="36"/>
      <c r="MA69" s="36"/>
      <c r="MB69" s="36"/>
      <c r="MC69" s="36"/>
      <c r="MD69" s="36"/>
      <c r="ME69" s="36"/>
      <c r="MF69" s="36"/>
      <c r="MG69" s="36"/>
      <c r="MH69" s="36"/>
      <c r="MI69" s="36"/>
      <c r="MJ69" s="36"/>
      <c r="MK69" s="36"/>
      <c r="ML69" s="36"/>
      <c r="MM69" s="36"/>
      <c r="MN69" s="36"/>
      <c r="MO69" s="36"/>
      <c r="MP69" s="36"/>
      <c r="MQ69" s="36"/>
      <c r="MR69" s="36"/>
      <c r="MS69" s="36"/>
      <c r="MT69" s="36"/>
      <c r="MU69" s="36"/>
      <c r="MV69" s="36"/>
      <c r="MW69" s="36"/>
      <c r="MX69" s="36"/>
      <c r="MY69" s="36"/>
      <c r="MZ69" s="36"/>
      <c r="NA69" s="36"/>
      <c r="NB69" s="138">
        <f t="shared" si="4"/>
        <v>8</v>
      </c>
      <c r="NC69" s="138"/>
      <c r="ND69" s="138"/>
      <c r="NE69" s="138">
        <v>1</v>
      </c>
      <c r="NF69" s="138">
        <v>1</v>
      </c>
      <c r="NG69" s="138">
        <f t="shared" si="7"/>
        <v>1</v>
      </c>
      <c r="NH69" s="138">
        <f t="shared" si="10"/>
        <v>1</v>
      </c>
      <c r="NI69" s="138"/>
      <c r="NJ69" s="164" t="s">
        <v>1278</v>
      </c>
      <c r="NK69" s="139" t="s">
        <v>1278</v>
      </c>
      <c r="NL69" s="139" t="s">
        <v>1278</v>
      </c>
      <c r="NM69" s="138"/>
      <c r="NN69" s="139" t="s">
        <v>1283</v>
      </c>
      <c r="NO69" s="143"/>
      <c r="NP69" s="144" t="s">
        <v>1277</v>
      </c>
      <c r="NQ69" s="143"/>
      <c r="NR69" s="143"/>
      <c r="NS69" s="143"/>
      <c r="NT69" s="144" t="s">
        <v>1277</v>
      </c>
      <c r="NU69" s="143"/>
      <c r="NV69" s="143"/>
      <c r="NW69" s="133">
        <v>1</v>
      </c>
      <c r="NX69" s="133">
        <v>1</v>
      </c>
      <c r="NY69" s="133">
        <v>1</v>
      </c>
      <c r="NZ69" s="133">
        <v>1</v>
      </c>
      <c r="OA69" s="133">
        <v>1</v>
      </c>
      <c r="OB69" s="145">
        <v>1</v>
      </c>
    </row>
    <row r="70" spans="1:392" ht="75">
      <c r="A70" s="72" t="s">
        <v>632</v>
      </c>
      <c r="B70" s="73" t="s">
        <v>633</v>
      </c>
      <c r="C70" s="41" t="s">
        <v>634</v>
      </c>
      <c r="D70" s="73" t="s">
        <v>633</v>
      </c>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t="s">
        <v>633</v>
      </c>
      <c r="DF70" s="36" t="s">
        <v>633</v>
      </c>
      <c r="DG70" s="36" t="s">
        <v>633</v>
      </c>
      <c r="DH70" s="36"/>
      <c r="DI70" s="36" t="s">
        <v>633</v>
      </c>
      <c r="DJ70" s="36"/>
      <c r="DK70" s="36"/>
      <c r="DL70" s="36"/>
      <c r="DM70" s="36"/>
      <c r="DN70" s="36"/>
      <c r="DO70" s="36"/>
      <c r="DP70" s="36"/>
      <c r="DQ70" s="36"/>
      <c r="DR70" s="36"/>
      <c r="DS70" s="36"/>
      <c r="DT70" s="36"/>
      <c r="DU70" s="36"/>
      <c r="DV70" s="36"/>
      <c r="DW70" s="36"/>
      <c r="DX70" s="36"/>
      <c r="DY70" s="36"/>
      <c r="DZ70" s="140" t="s">
        <v>633</v>
      </c>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c r="IW70" s="36"/>
      <c r="IX70" s="36"/>
      <c r="IY70" s="36"/>
      <c r="IZ70" s="36"/>
      <c r="JA70" s="36"/>
      <c r="JB70" s="36"/>
      <c r="JC70" s="36"/>
      <c r="JD70" s="36"/>
      <c r="JE70" s="36"/>
      <c r="JF70" s="36"/>
      <c r="JG70" s="36"/>
      <c r="JH70" s="36"/>
      <c r="JI70" s="36"/>
      <c r="JJ70" s="36"/>
      <c r="JK70" s="36"/>
      <c r="JL70" s="36"/>
      <c r="JM70" s="36"/>
      <c r="JN70" s="36"/>
      <c r="JO70" s="36"/>
      <c r="JP70" s="36"/>
      <c r="JQ70" s="36"/>
      <c r="JR70" s="36"/>
      <c r="JS70" s="36"/>
      <c r="JT70" s="36"/>
      <c r="JU70" s="36"/>
      <c r="JV70" s="36"/>
      <c r="JW70" s="36"/>
      <c r="JX70" s="36"/>
      <c r="JY70" s="36"/>
      <c r="JZ70" s="36"/>
      <c r="KA70" s="36"/>
      <c r="KB70" s="36"/>
      <c r="KC70" s="36"/>
      <c r="KD70" s="36"/>
      <c r="KE70" s="36"/>
      <c r="KF70" s="36"/>
      <c r="KG70" s="36"/>
      <c r="KH70" s="36"/>
      <c r="KI70" s="36"/>
      <c r="KJ70" s="36"/>
      <c r="KK70" s="36"/>
      <c r="KL70" s="36"/>
      <c r="KM70" s="36"/>
      <c r="KN70" s="36"/>
      <c r="KO70" s="36"/>
      <c r="KP70" s="36"/>
      <c r="KQ70" s="36"/>
      <c r="KR70" s="36"/>
      <c r="KS70" s="36"/>
      <c r="KT70" s="36"/>
      <c r="KU70" s="36"/>
      <c r="KV70" s="36"/>
      <c r="KW70" s="36"/>
      <c r="KX70" s="36"/>
      <c r="KY70" s="36"/>
      <c r="KZ70" s="36"/>
      <c r="LA70" s="36"/>
      <c r="LB70" s="36"/>
      <c r="LC70" s="36"/>
      <c r="LD70" s="36"/>
      <c r="LE70" s="36"/>
      <c r="LF70" s="36"/>
      <c r="LG70" s="36"/>
      <c r="LH70" s="36" t="s">
        <v>633</v>
      </c>
      <c r="LI70" s="36" t="s">
        <v>633</v>
      </c>
      <c r="LJ70" s="36" t="s">
        <v>633</v>
      </c>
      <c r="LK70" s="36" t="s">
        <v>633</v>
      </c>
      <c r="LL70" s="36" t="s">
        <v>633</v>
      </c>
      <c r="LM70" s="36" t="s">
        <v>633</v>
      </c>
      <c r="LN70" s="36" t="s">
        <v>633</v>
      </c>
      <c r="LO70" s="36"/>
      <c r="LP70" s="36"/>
      <c r="LQ70" s="36"/>
      <c r="LR70" s="36"/>
      <c r="LS70" s="36"/>
      <c r="LT70" s="36"/>
      <c r="LU70" s="36"/>
      <c r="LV70" s="36"/>
      <c r="LW70" s="36"/>
      <c r="LX70" s="36"/>
      <c r="LY70" s="36"/>
      <c r="LZ70" s="36"/>
      <c r="MA70" s="36"/>
      <c r="MB70" s="36" t="s">
        <v>633</v>
      </c>
      <c r="MC70" s="36" t="s">
        <v>633</v>
      </c>
      <c r="MD70" s="36"/>
      <c r="ME70" s="36"/>
      <c r="MF70" s="36"/>
      <c r="MG70" s="36"/>
      <c r="MH70" s="36"/>
      <c r="MI70" s="36"/>
      <c r="MJ70" s="36"/>
      <c r="MK70" s="36"/>
      <c r="ML70" s="36"/>
      <c r="MM70" s="36"/>
      <c r="MN70" s="36"/>
      <c r="MO70" s="36"/>
      <c r="MP70" s="36"/>
      <c r="MQ70" s="36"/>
      <c r="MR70" s="36"/>
      <c r="MS70" s="36"/>
      <c r="MT70" s="140" t="s">
        <v>1275</v>
      </c>
      <c r="MU70" s="36"/>
      <c r="MV70" s="36"/>
      <c r="MW70" s="36"/>
      <c r="MX70" s="36"/>
      <c r="MY70" s="36"/>
      <c r="MZ70" s="36"/>
      <c r="NA70" s="36"/>
      <c r="NB70" s="138">
        <f t="shared" si="4"/>
        <v>15</v>
      </c>
      <c r="NC70" s="138"/>
      <c r="ND70" s="138"/>
      <c r="NE70" s="138">
        <v>1</v>
      </c>
      <c r="NF70" s="138">
        <v>1</v>
      </c>
      <c r="NG70" s="138">
        <f t="shared" si="7"/>
        <v>1</v>
      </c>
      <c r="NH70" s="138">
        <f t="shared" si="10"/>
        <v>1</v>
      </c>
      <c r="NI70" s="138"/>
      <c r="NJ70" s="164" t="s">
        <v>1278</v>
      </c>
      <c r="NK70" s="139" t="s">
        <v>1278</v>
      </c>
      <c r="NL70" s="139" t="s">
        <v>1278</v>
      </c>
      <c r="NM70" s="138"/>
      <c r="NN70" s="139" t="s">
        <v>1283</v>
      </c>
      <c r="NO70" s="143"/>
      <c r="NP70" s="144" t="s">
        <v>1277</v>
      </c>
      <c r="NQ70" s="143"/>
      <c r="NR70" s="143"/>
      <c r="NS70" s="143"/>
      <c r="NT70" s="144" t="s">
        <v>1277</v>
      </c>
      <c r="NU70" s="143"/>
      <c r="NV70" s="143"/>
      <c r="NW70" s="133">
        <v>1</v>
      </c>
      <c r="NX70" s="133">
        <v>1</v>
      </c>
      <c r="NY70" s="133">
        <v>1</v>
      </c>
      <c r="NZ70" s="133">
        <v>1</v>
      </c>
      <c r="OA70" s="133">
        <v>1</v>
      </c>
      <c r="OB70" s="145">
        <v>1</v>
      </c>
    </row>
    <row r="71" spans="1:392" ht="50">
      <c r="A71" s="72" t="s">
        <v>636</v>
      </c>
      <c r="B71" s="73" t="s">
        <v>638</v>
      </c>
      <c r="C71" s="41" t="s">
        <v>639</v>
      </c>
      <c r="D71" s="73" t="s">
        <v>638</v>
      </c>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t="s">
        <v>638</v>
      </c>
      <c r="DF71" s="36" t="s">
        <v>638</v>
      </c>
      <c r="DG71" s="36" t="s">
        <v>638</v>
      </c>
      <c r="DH71" s="36"/>
      <c r="DI71" s="36"/>
      <c r="DJ71" s="36"/>
      <c r="DK71" s="36"/>
      <c r="DL71" s="36"/>
      <c r="DM71" s="36"/>
      <c r="DN71" s="36"/>
      <c r="DO71" s="36"/>
      <c r="DP71" s="36"/>
      <c r="DQ71" s="36"/>
      <c r="DR71" s="36"/>
      <c r="DS71" s="36"/>
      <c r="DT71" s="36"/>
      <c r="DU71" s="36"/>
      <c r="DV71" s="36"/>
      <c r="DW71" s="36"/>
      <c r="DX71" s="36"/>
      <c r="DY71" s="36"/>
      <c r="DZ71" s="140" t="s">
        <v>638</v>
      </c>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36"/>
      <c r="IX71" s="36"/>
      <c r="IY71" s="36"/>
      <c r="IZ71" s="36"/>
      <c r="JA71" s="36"/>
      <c r="JB71" s="36"/>
      <c r="JC71" s="36"/>
      <c r="JD71" s="36"/>
      <c r="JE71" s="36"/>
      <c r="JF71" s="36"/>
      <c r="JG71" s="36"/>
      <c r="JH71" s="36"/>
      <c r="JI71" s="36"/>
      <c r="JJ71" s="36"/>
      <c r="JK71" s="36"/>
      <c r="JL71" s="36"/>
      <c r="JM71" s="36"/>
      <c r="JN71" s="36"/>
      <c r="JO71" s="36"/>
      <c r="JP71" s="36"/>
      <c r="JQ71" s="36"/>
      <c r="JR71" s="36"/>
      <c r="JS71" s="36"/>
      <c r="JT71" s="36"/>
      <c r="JU71" s="36"/>
      <c r="JV71" s="36"/>
      <c r="JW71" s="36"/>
      <c r="JX71" s="36"/>
      <c r="JY71" s="36"/>
      <c r="JZ71" s="36"/>
      <c r="KA71" s="36"/>
      <c r="KB71" s="36"/>
      <c r="KC71" s="36"/>
      <c r="KD71" s="36"/>
      <c r="KE71" s="36"/>
      <c r="KF71" s="36"/>
      <c r="KG71" s="36"/>
      <c r="KH71" s="36"/>
      <c r="KI71" s="36"/>
      <c r="KJ71" s="36"/>
      <c r="KK71" s="36"/>
      <c r="KL71" s="36"/>
      <c r="KM71" s="36"/>
      <c r="KN71" s="36"/>
      <c r="KO71" s="36"/>
      <c r="KP71" s="36"/>
      <c r="KQ71" s="36"/>
      <c r="KR71" s="36"/>
      <c r="KS71" s="36"/>
      <c r="KT71" s="36"/>
      <c r="KU71" s="36"/>
      <c r="KV71" s="36"/>
      <c r="KW71" s="36"/>
      <c r="KX71" s="36"/>
      <c r="KY71" s="36"/>
      <c r="KZ71" s="36"/>
      <c r="LA71" s="36"/>
      <c r="LB71" s="36"/>
      <c r="LC71" s="36"/>
      <c r="LD71" s="36"/>
      <c r="LE71" s="36"/>
      <c r="LF71" s="36"/>
      <c r="LG71" s="36"/>
      <c r="LH71" s="36"/>
      <c r="LI71" s="36"/>
      <c r="LJ71" s="36"/>
      <c r="LK71" s="36"/>
      <c r="LL71" s="36"/>
      <c r="LM71" s="36"/>
      <c r="LN71" s="36"/>
      <c r="LO71" s="36"/>
      <c r="LP71" s="36"/>
      <c r="LQ71" s="36"/>
      <c r="LR71" s="36"/>
      <c r="LS71" s="36"/>
      <c r="LT71" s="36"/>
      <c r="LU71" s="36"/>
      <c r="LV71" s="36"/>
      <c r="LW71" s="36"/>
      <c r="LX71" s="36"/>
      <c r="LY71" s="36"/>
      <c r="LZ71" s="36"/>
      <c r="MA71" s="36"/>
      <c r="MB71" s="36" t="s">
        <v>638</v>
      </c>
      <c r="MC71" s="36" t="s">
        <v>638</v>
      </c>
      <c r="MD71" s="36"/>
      <c r="ME71" s="36"/>
      <c r="MF71" s="36"/>
      <c r="MG71" s="36"/>
      <c r="MH71" s="36"/>
      <c r="MI71" s="36"/>
      <c r="MJ71" s="36"/>
      <c r="MK71" s="36"/>
      <c r="ML71" s="36"/>
      <c r="MM71" s="36"/>
      <c r="MN71" s="36"/>
      <c r="MO71" s="36"/>
      <c r="MP71" s="36"/>
      <c r="MQ71" s="36"/>
      <c r="MR71" s="36"/>
      <c r="MS71" s="36"/>
      <c r="MT71" s="140" t="s">
        <v>1276</v>
      </c>
      <c r="MU71" s="36"/>
      <c r="MV71" s="36"/>
      <c r="MW71" s="36"/>
      <c r="MX71" s="36"/>
      <c r="MY71" s="36"/>
      <c r="MZ71" s="36"/>
      <c r="NA71" s="36"/>
      <c r="NB71" s="138">
        <f t="shared" si="4"/>
        <v>7</v>
      </c>
      <c r="NC71" s="138"/>
      <c r="ND71" s="138"/>
      <c r="NE71" s="138">
        <v>1</v>
      </c>
      <c r="NF71" s="138">
        <v>1</v>
      </c>
      <c r="NG71" s="138">
        <f t="shared" si="7"/>
        <v>1</v>
      </c>
      <c r="NH71" s="138">
        <f t="shared" si="10"/>
        <v>1</v>
      </c>
      <c r="NI71" s="138"/>
      <c r="NJ71" s="164" t="s">
        <v>1278</v>
      </c>
      <c r="NK71" s="139" t="s">
        <v>1278</v>
      </c>
      <c r="NL71" s="139" t="s">
        <v>1278</v>
      </c>
      <c r="NM71" s="138"/>
      <c r="NN71" s="139" t="s">
        <v>1283</v>
      </c>
      <c r="NO71" s="143"/>
      <c r="NP71" s="144" t="s">
        <v>1277</v>
      </c>
      <c r="NQ71" s="143"/>
      <c r="NR71" s="143"/>
      <c r="NS71" s="143"/>
      <c r="NT71" s="144" t="s">
        <v>1277</v>
      </c>
      <c r="NU71" s="143"/>
      <c r="NV71" s="143"/>
      <c r="NW71" s="133">
        <v>1</v>
      </c>
      <c r="NX71" s="133">
        <v>1</v>
      </c>
      <c r="NY71" s="133">
        <v>1</v>
      </c>
      <c r="NZ71" s="133">
        <v>1</v>
      </c>
      <c r="OA71" s="133">
        <v>1</v>
      </c>
      <c r="OB71" s="145">
        <v>1</v>
      </c>
    </row>
    <row r="72" spans="1:392" ht="37.5">
      <c r="A72" s="72" t="s">
        <v>640</v>
      </c>
      <c r="B72" s="73" t="s">
        <v>641</v>
      </c>
      <c r="C72" s="55" t="s">
        <v>642</v>
      </c>
      <c r="D72" s="73" t="s">
        <v>641</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t="s">
        <v>1276</v>
      </c>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t="s">
        <v>1275</v>
      </c>
      <c r="DE72" s="36" t="s">
        <v>1275</v>
      </c>
      <c r="DF72" s="36"/>
      <c r="DG72" s="36"/>
      <c r="DH72" s="36" t="s">
        <v>1275</v>
      </c>
      <c r="DI72" s="36"/>
      <c r="DJ72" s="36"/>
      <c r="DK72" s="36"/>
      <c r="DL72" s="36" t="s">
        <v>1276</v>
      </c>
      <c r="DM72" s="36"/>
      <c r="DN72" s="36"/>
      <c r="DO72" s="36"/>
      <c r="DP72" s="36" t="s">
        <v>1275</v>
      </c>
      <c r="DQ72" s="36" t="s">
        <v>1275</v>
      </c>
      <c r="DR72" s="36" t="s">
        <v>1276</v>
      </c>
      <c r="DS72" s="36"/>
      <c r="DT72" s="36"/>
      <c r="DU72" s="36" t="s">
        <v>1276</v>
      </c>
      <c r="DV72" s="36" t="s">
        <v>1276</v>
      </c>
      <c r="DW72" s="36"/>
      <c r="DX72" s="36"/>
      <c r="DY72" s="36"/>
      <c r="DZ72" s="140" t="s">
        <v>641</v>
      </c>
      <c r="EA72" s="36"/>
      <c r="EB72" s="36"/>
      <c r="EC72" s="36"/>
      <c r="ED72" s="36"/>
      <c r="EE72" s="36"/>
      <c r="EF72" s="36"/>
      <c r="EG72" s="36"/>
      <c r="EH72" s="36"/>
      <c r="EI72" s="36"/>
      <c r="EJ72" s="36"/>
      <c r="EK72" s="36"/>
      <c r="EL72" s="36"/>
      <c r="EM72" s="36"/>
      <c r="EN72" s="36"/>
      <c r="EO72" s="36"/>
      <c r="EP72" s="36"/>
      <c r="EQ72" s="36"/>
      <c r="ER72" s="36"/>
      <c r="ES72" s="36"/>
      <c r="ET72" s="36" t="s">
        <v>1276</v>
      </c>
      <c r="EU72" s="36"/>
      <c r="EV72" s="36"/>
      <c r="EW72" s="36"/>
      <c r="EX72" s="36"/>
      <c r="EY72" s="36"/>
      <c r="EZ72" s="36"/>
      <c r="FA72" s="36"/>
      <c r="FB72" s="36"/>
      <c r="FC72" s="36"/>
      <c r="FD72" s="36"/>
      <c r="FE72" s="36"/>
      <c r="FF72" s="36"/>
      <c r="FG72" s="36"/>
      <c r="FH72" s="36"/>
      <c r="FI72" s="36"/>
      <c r="FJ72" s="36"/>
      <c r="FK72" s="36"/>
      <c r="FL72" s="36"/>
      <c r="FM72" s="36"/>
      <c r="FN72" s="36"/>
      <c r="FO72" s="36"/>
      <c r="FP72" s="36" t="s">
        <v>1276</v>
      </c>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t="s">
        <v>1275</v>
      </c>
      <c r="HC72" s="36" t="s">
        <v>1275</v>
      </c>
      <c r="HD72" s="36"/>
      <c r="HE72" s="36"/>
      <c r="HF72" s="36" t="s">
        <v>1276</v>
      </c>
      <c r="HG72" s="36" t="s">
        <v>1276</v>
      </c>
      <c r="HH72" s="36" t="s">
        <v>1275</v>
      </c>
      <c r="HI72" s="36"/>
      <c r="HJ72" s="36"/>
      <c r="HK72" s="36"/>
      <c r="HL72" s="36"/>
      <c r="HM72" s="36"/>
      <c r="HN72" s="36"/>
      <c r="HO72" s="36"/>
      <c r="HP72" s="36"/>
      <c r="HQ72" s="36"/>
      <c r="HR72" s="36"/>
      <c r="HS72" s="36"/>
      <c r="HT72" s="36"/>
      <c r="HU72" s="36" t="s">
        <v>1276</v>
      </c>
      <c r="HV72" s="36" t="s">
        <v>1275</v>
      </c>
      <c r="HW72" s="36" t="s">
        <v>1275</v>
      </c>
      <c r="HX72" s="36" t="s">
        <v>1275</v>
      </c>
      <c r="HY72" s="36"/>
      <c r="HZ72" s="36"/>
      <c r="IA72" s="36"/>
      <c r="IB72" s="36"/>
      <c r="IC72" s="36"/>
      <c r="ID72" s="36"/>
      <c r="IE72" s="36"/>
      <c r="IF72" s="36" t="s">
        <v>1275</v>
      </c>
      <c r="IG72" s="36" t="s">
        <v>1276</v>
      </c>
      <c r="IH72" s="36"/>
      <c r="II72" s="36" t="s">
        <v>1275</v>
      </c>
      <c r="IJ72" s="36" t="s">
        <v>1275</v>
      </c>
      <c r="IK72" s="36" t="s">
        <v>1275</v>
      </c>
      <c r="IL72" s="36"/>
      <c r="IM72" s="36"/>
      <c r="IN72" s="36"/>
      <c r="IO72" s="36"/>
      <c r="IP72" s="36"/>
      <c r="IQ72" s="36"/>
      <c r="IR72" s="36"/>
      <c r="IS72" s="36"/>
      <c r="IT72" s="36"/>
      <c r="IU72" s="36"/>
      <c r="IV72" s="36"/>
      <c r="IW72" s="36"/>
      <c r="IX72" s="36"/>
      <c r="IY72" s="36"/>
      <c r="IZ72" s="36"/>
      <c r="JA72" s="36"/>
      <c r="JB72" s="36"/>
      <c r="JC72" s="36"/>
      <c r="JD72" s="36"/>
      <c r="JE72" s="36"/>
      <c r="JF72" s="36"/>
      <c r="JG72" s="36"/>
      <c r="JH72" s="36"/>
      <c r="JI72" s="36"/>
      <c r="JJ72" s="36"/>
      <c r="JK72" s="36"/>
      <c r="JL72" s="36"/>
      <c r="JM72" s="36"/>
      <c r="JN72" s="36"/>
      <c r="JO72" s="36"/>
      <c r="JP72" s="36"/>
      <c r="JQ72" s="36"/>
      <c r="JR72" s="36"/>
      <c r="JS72" s="36"/>
      <c r="JT72" s="36"/>
      <c r="JU72" s="36"/>
      <c r="JV72" s="36"/>
      <c r="JW72" s="36"/>
      <c r="JX72" s="36"/>
      <c r="JY72" s="36"/>
      <c r="JZ72" s="36" t="s">
        <v>641</v>
      </c>
      <c r="KA72" s="36"/>
      <c r="KB72" s="36"/>
      <c r="KC72" s="36"/>
      <c r="KD72" s="36"/>
      <c r="KE72" s="36"/>
      <c r="KF72" s="36"/>
      <c r="KG72" s="36"/>
      <c r="KH72" s="36"/>
      <c r="KI72" s="36"/>
      <c r="KJ72" s="36"/>
      <c r="KK72" s="36"/>
      <c r="KL72" s="36"/>
      <c r="KM72" s="36"/>
      <c r="KN72" s="36"/>
      <c r="KO72" s="36"/>
      <c r="KP72" s="36"/>
      <c r="KQ72" s="36"/>
      <c r="KR72" s="36"/>
      <c r="KS72" s="36"/>
      <c r="KT72" s="36"/>
      <c r="KU72" s="36"/>
      <c r="KV72" s="36"/>
      <c r="KW72" s="36"/>
      <c r="KX72" s="36"/>
      <c r="KY72" s="36"/>
      <c r="KZ72" s="36"/>
      <c r="LA72" s="36"/>
      <c r="LB72" s="36"/>
      <c r="LC72" s="36"/>
      <c r="LD72" s="36"/>
      <c r="LE72" s="36"/>
      <c r="LF72" s="36"/>
      <c r="LG72" s="36" t="s">
        <v>1275</v>
      </c>
      <c r="LH72" s="36" t="s">
        <v>1275</v>
      </c>
      <c r="LI72" s="36" t="s">
        <v>1275</v>
      </c>
      <c r="LJ72" s="36" t="s">
        <v>1275</v>
      </c>
      <c r="LK72" s="36"/>
      <c r="LL72" s="36" t="s">
        <v>641</v>
      </c>
      <c r="LM72" s="36"/>
      <c r="LN72" s="36"/>
      <c r="LO72" s="36"/>
      <c r="LP72" s="36"/>
      <c r="LQ72" s="36"/>
      <c r="LR72" s="36"/>
      <c r="LS72" s="36"/>
      <c r="LT72" s="36"/>
      <c r="LU72" s="36"/>
      <c r="LV72" s="36"/>
      <c r="LW72" s="36"/>
      <c r="LX72" s="36"/>
      <c r="LY72" s="36"/>
      <c r="LZ72" s="36"/>
      <c r="MA72" s="36"/>
      <c r="MB72" s="36"/>
      <c r="MC72" s="36" t="s">
        <v>1275</v>
      </c>
      <c r="MD72" s="36" t="s">
        <v>1275</v>
      </c>
      <c r="ME72" s="36"/>
      <c r="MF72" s="36"/>
      <c r="MG72" s="36"/>
      <c r="MH72" s="36"/>
      <c r="MI72" s="36"/>
      <c r="MJ72" s="36"/>
      <c r="MK72" s="36"/>
      <c r="ML72" s="36"/>
      <c r="MM72" s="36"/>
      <c r="MN72" s="36"/>
      <c r="MO72" s="36"/>
      <c r="MP72" s="36"/>
      <c r="MQ72" s="36"/>
      <c r="MR72" s="36"/>
      <c r="MS72" s="36"/>
      <c r="MT72" s="36"/>
      <c r="MU72" s="36"/>
      <c r="MV72" s="36"/>
      <c r="MW72" s="36"/>
      <c r="MX72" s="36"/>
      <c r="MY72" s="36"/>
      <c r="MZ72" s="36"/>
      <c r="NA72" s="36"/>
      <c r="NB72" s="138">
        <f t="shared" si="4"/>
        <v>35</v>
      </c>
      <c r="NC72" s="138"/>
      <c r="ND72" s="138">
        <v>1</v>
      </c>
      <c r="NE72" s="138">
        <v>1</v>
      </c>
      <c r="NF72" s="138">
        <v>1</v>
      </c>
      <c r="NG72" s="138">
        <f t="shared" si="7"/>
        <v>1</v>
      </c>
      <c r="NH72" s="138">
        <f t="shared" si="10"/>
        <v>1</v>
      </c>
      <c r="NI72" s="138"/>
      <c r="NJ72" s="164" t="s">
        <v>1278</v>
      </c>
      <c r="NK72" s="139" t="s">
        <v>1278</v>
      </c>
      <c r="NL72" s="139" t="s">
        <v>1278</v>
      </c>
      <c r="NM72" s="138"/>
      <c r="NN72" s="139" t="s">
        <v>1283</v>
      </c>
      <c r="NO72" s="143"/>
      <c r="NP72" s="144" t="s">
        <v>1277</v>
      </c>
      <c r="NQ72" s="143"/>
      <c r="NR72" s="143"/>
      <c r="NS72" s="143"/>
      <c r="NT72" s="144" t="s">
        <v>1277</v>
      </c>
      <c r="NU72" s="143"/>
      <c r="NV72" s="143"/>
      <c r="NW72" s="133">
        <v>1</v>
      </c>
      <c r="NX72" s="133">
        <v>1</v>
      </c>
      <c r="NY72" s="133">
        <v>1</v>
      </c>
      <c r="NZ72" s="133">
        <v>1</v>
      </c>
      <c r="OA72" s="133">
        <v>1</v>
      </c>
      <c r="OB72" s="145">
        <v>1</v>
      </c>
    </row>
    <row r="73" spans="1:392" ht="37.5">
      <c r="A73" s="76" t="s">
        <v>643</v>
      </c>
      <c r="B73" s="78" t="s">
        <v>645</v>
      </c>
      <c r="C73" s="55" t="s">
        <v>646</v>
      </c>
      <c r="D73" s="78" t="s">
        <v>645</v>
      </c>
      <c r="E73" s="36"/>
      <c r="F73" s="36"/>
      <c r="G73" s="36"/>
      <c r="H73" s="36"/>
      <c r="I73" s="36" t="s">
        <v>645</v>
      </c>
      <c r="J73" s="36"/>
      <c r="K73" s="36"/>
      <c r="L73" s="36"/>
      <c r="M73" s="36"/>
      <c r="N73" s="36"/>
      <c r="O73" s="36"/>
      <c r="P73" s="36" t="s">
        <v>645</v>
      </c>
      <c r="Q73" s="36"/>
      <c r="R73" s="36" t="s">
        <v>645</v>
      </c>
      <c r="S73" s="36" t="s">
        <v>645</v>
      </c>
      <c r="T73" s="36"/>
      <c r="U73" s="36"/>
      <c r="V73" s="36"/>
      <c r="W73" s="36"/>
      <c r="X73" s="36"/>
      <c r="Y73" s="36"/>
      <c r="Z73" s="36"/>
      <c r="AA73" s="36"/>
      <c r="AB73" s="36"/>
      <c r="AC73" s="36"/>
      <c r="AD73" s="36"/>
      <c r="AE73" s="36"/>
      <c r="AF73" s="140" t="s">
        <v>645</v>
      </c>
      <c r="AG73" s="36"/>
      <c r="AH73" s="36"/>
      <c r="AI73" s="36"/>
      <c r="AJ73" s="36"/>
      <c r="AK73" s="36"/>
      <c r="AL73" s="36"/>
      <c r="AM73" s="36"/>
      <c r="AN73" s="36" t="s">
        <v>645</v>
      </c>
      <c r="AO73" s="36"/>
      <c r="AP73" s="140" t="s">
        <v>645</v>
      </c>
      <c r="AQ73" s="36" t="s">
        <v>645</v>
      </c>
      <c r="AR73" s="36"/>
      <c r="AS73" s="36" t="s">
        <v>645</v>
      </c>
      <c r="AT73" s="36" t="s">
        <v>645</v>
      </c>
      <c r="AU73" s="36"/>
      <c r="AV73" s="36"/>
      <c r="AW73" s="36"/>
      <c r="AX73" s="36"/>
      <c r="AY73" s="36"/>
      <c r="AZ73" s="36"/>
      <c r="BA73" s="36"/>
      <c r="BB73" s="36"/>
      <c r="BC73" s="36"/>
      <c r="BD73" s="36"/>
      <c r="BE73" s="36"/>
      <c r="BF73" s="36"/>
      <c r="BG73" s="36"/>
      <c r="BH73" s="36" t="s">
        <v>645</v>
      </c>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t="s">
        <v>645</v>
      </c>
      <c r="CK73" s="36" t="s">
        <v>645</v>
      </c>
      <c r="CL73" s="36" t="s">
        <v>645</v>
      </c>
      <c r="CM73" s="36" t="s">
        <v>645</v>
      </c>
      <c r="CN73" s="36" t="s">
        <v>645</v>
      </c>
      <c r="CO73" s="36"/>
      <c r="CP73" s="36"/>
      <c r="CQ73" s="36" t="s">
        <v>645</v>
      </c>
      <c r="CR73" s="36" t="s">
        <v>645</v>
      </c>
      <c r="CS73" s="36" t="s">
        <v>645</v>
      </c>
      <c r="CT73" s="36" t="s">
        <v>645</v>
      </c>
      <c r="CU73" s="36"/>
      <c r="CV73" s="36"/>
      <c r="CW73" s="36" t="s">
        <v>645</v>
      </c>
      <c r="CX73" s="36" t="s">
        <v>645</v>
      </c>
      <c r="CY73" s="36" t="s">
        <v>645</v>
      </c>
      <c r="CZ73" s="36" t="s">
        <v>645</v>
      </c>
      <c r="DA73" s="36" t="s">
        <v>645</v>
      </c>
      <c r="DB73" s="36" t="s">
        <v>645</v>
      </c>
      <c r="DC73" s="36" t="s">
        <v>645</v>
      </c>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t="s">
        <v>645</v>
      </c>
      <c r="FD73" s="36" t="s">
        <v>645</v>
      </c>
      <c r="FE73" s="36"/>
      <c r="FF73" s="36"/>
      <c r="FG73" s="36"/>
      <c r="FH73" s="36"/>
      <c r="FI73" s="36"/>
      <c r="FJ73" s="36"/>
      <c r="FK73" s="36" t="s">
        <v>645</v>
      </c>
      <c r="FL73" s="36" t="s">
        <v>645</v>
      </c>
      <c r="FM73" s="36" t="s">
        <v>645</v>
      </c>
      <c r="FN73" s="36" t="s">
        <v>645</v>
      </c>
      <c r="FO73" s="36" t="s">
        <v>645</v>
      </c>
      <c r="FP73" s="36" t="s">
        <v>645</v>
      </c>
      <c r="FQ73" s="36" t="s">
        <v>645</v>
      </c>
      <c r="FR73" s="36" t="s">
        <v>645</v>
      </c>
      <c r="FS73" s="36" t="s">
        <v>645</v>
      </c>
      <c r="FT73" s="36" t="s">
        <v>645</v>
      </c>
      <c r="FU73" s="36" t="s">
        <v>645</v>
      </c>
      <c r="FV73" s="36"/>
      <c r="FW73" s="36"/>
      <c r="FX73" s="36" t="s">
        <v>645</v>
      </c>
      <c r="FY73" s="36" t="s">
        <v>645</v>
      </c>
      <c r="FZ73" s="36" t="s">
        <v>645</v>
      </c>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t="s">
        <v>645</v>
      </c>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c r="IW73" s="36"/>
      <c r="IX73" s="36"/>
      <c r="IY73" s="36"/>
      <c r="IZ73" s="36"/>
      <c r="JA73" s="36"/>
      <c r="JB73" s="36"/>
      <c r="JC73" s="36"/>
      <c r="JD73" s="36"/>
      <c r="JE73" s="36"/>
      <c r="JF73" s="36"/>
      <c r="JG73" s="36"/>
      <c r="JH73" s="36"/>
      <c r="JI73" s="36"/>
      <c r="JJ73" s="36"/>
      <c r="JK73" s="36"/>
      <c r="JL73" s="36"/>
      <c r="JM73" s="36"/>
      <c r="JN73" s="36"/>
      <c r="JO73" s="36"/>
      <c r="JP73" s="36"/>
      <c r="JQ73" s="36"/>
      <c r="JR73" s="36"/>
      <c r="JS73" s="36"/>
      <c r="JT73" s="36"/>
      <c r="JU73" s="36"/>
      <c r="JV73" s="36"/>
      <c r="JW73" s="36"/>
      <c r="JX73" s="36"/>
      <c r="JY73" s="36"/>
      <c r="JZ73" s="36"/>
      <c r="KA73" s="36"/>
      <c r="KB73" s="36"/>
      <c r="KC73" s="36"/>
      <c r="KD73" s="36"/>
      <c r="KE73" s="36"/>
      <c r="KF73" s="36"/>
      <c r="KG73" s="36"/>
      <c r="KH73" s="36"/>
      <c r="KI73" s="36"/>
      <c r="KJ73" s="36"/>
      <c r="KK73" s="36"/>
      <c r="KL73" s="36"/>
      <c r="KM73" s="36"/>
      <c r="KN73" s="36"/>
      <c r="KO73" s="36"/>
      <c r="KP73" s="36"/>
      <c r="KQ73" s="36"/>
      <c r="KR73" s="36"/>
      <c r="KS73" s="36"/>
      <c r="KT73" s="36"/>
      <c r="KU73" s="36"/>
      <c r="KV73" s="36"/>
      <c r="KW73" s="36"/>
      <c r="KX73" s="36"/>
      <c r="KY73" s="36"/>
      <c r="KZ73" s="36"/>
      <c r="LA73" s="36"/>
      <c r="LB73" s="36"/>
      <c r="LC73" s="36"/>
      <c r="LD73" s="36"/>
      <c r="LE73" s="36"/>
      <c r="LF73" s="36"/>
      <c r="LG73" s="36"/>
      <c r="LH73" s="36"/>
      <c r="LI73" s="36"/>
      <c r="LJ73" s="36"/>
      <c r="LK73" s="36"/>
      <c r="LL73" s="36"/>
      <c r="LM73" s="36"/>
      <c r="LN73" s="36"/>
      <c r="LO73" s="36"/>
      <c r="LP73" s="36"/>
      <c r="LQ73" s="36"/>
      <c r="LR73" s="36"/>
      <c r="LS73" s="36"/>
      <c r="LT73" s="36"/>
      <c r="LU73" s="36"/>
      <c r="LV73" s="36"/>
      <c r="LW73" s="36"/>
      <c r="LX73" s="36"/>
      <c r="LY73" s="36"/>
      <c r="LZ73" s="36"/>
      <c r="MA73" s="36"/>
      <c r="MB73" s="36"/>
      <c r="MC73" s="36"/>
      <c r="MD73" s="36"/>
      <c r="ME73" s="36" t="s">
        <v>645</v>
      </c>
      <c r="MF73" s="36"/>
      <c r="MG73" s="36" t="s">
        <v>645</v>
      </c>
      <c r="MH73" s="36"/>
      <c r="MI73" s="36"/>
      <c r="MJ73" s="36"/>
      <c r="MK73" s="36"/>
      <c r="ML73" s="36" t="s">
        <v>645</v>
      </c>
      <c r="MM73" s="36"/>
      <c r="MN73" s="36"/>
      <c r="MO73" s="36"/>
      <c r="MP73" s="36"/>
      <c r="MQ73" s="36"/>
      <c r="MR73" s="36"/>
      <c r="MS73" s="36"/>
      <c r="MT73" s="36"/>
      <c r="MU73" s="36"/>
      <c r="MV73" s="36"/>
      <c r="MW73" s="36"/>
      <c r="MX73" s="36"/>
      <c r="MY73" s="36"/>
      <c r="MZ73" s="36"/>
      <c r="NA73" s="36"/>
      <c r="NB73" s="138">
        <f t="shared" si="4"/>
        <v>47</v>
      </c>
      <c r="NC73" s="138"/>
      <c r="ND73" s="138"/>
      <c r="NE73" s="138">
        <v>1</v>
      </c>
      <c r="NF73" s="138">
        <v>1</v>
      </c>
      <c r="NG73" s="138">
        <f t="shared" si="7"/>
        <v>0</v>
      </c>
      <c r="NH73" s="138">
        <f t="shared" si="10"/>
        <v>1</v>
      </c>
      <c r="NI73" s="138"/>
      <c r="NJ73" s="164" t="s">
        <v>1283</v>
      </c>
      <c r="NK73" s="139" t="s">
        <v>1278</v>
      </c>
      <c r="NL73" s="139" t="s">
        <v>1278</v>
      </c>
      <c r="NM73" s="138"/>
      <c r="NN73" s="139" t="s">
        <v>1283</v>
      </c>
      <c r="NO73" s="143"/>
      <c r="NP73" s="144" t="s">
        <v>1277</v>
      </c>
      <c r="NQ73" s="143"/>
      <c r="NR73" s="143"/>
      <c r="NS73" s="143"/>
      <c r="NT73" s="144" t="s">
        <v>1277</v>
      </c>
      <c r="NU73" s="143"/>
      <c r="NV73" s="143"/>
      <c r="NW73" s="133">
        <v>1</v>
      </c>
      <c r="NX73" s="133">
        <v>1</v>
      </c>
      <c r="NY73" s="133">
        <v>1</v>
      </c>
      <c r="NZ73" s="133">
        <v>1</v>
      </c>
      <c r="OA73" s="133">
        <v>1</v>
      </c>
      <c r="OB73" s="145">
        <v>1</v>
      </c>
    </row>
    <row r="74" spans="1:392" ht="375">
      <c r="A74" s="76" t="s">
        <v>647</v>
      </c>
      <c r="B74" s="78" t="s">
        <v>648</v>
      </c>
      <c r="C74" s="55" t="s">
        <v>649</v>
      </c>
      <c r="D74" s="78" t="s">
        <v>648</v>
      </c>
      <c r="E74" s="36"/>
      <c r="F74" s="36"/>
      <c r="G74" s="36"/>
      <c r="H74" s="36"/>
      <c r="I74" s="36"/>
      <c r="J74" s="36"/>
      <c r="K74" s="36"/>
      <c r="L74" s="36"/>
      <c r="M74" s="36"/>
      <c r="N74" s="36"/>
      <c r="O74" s="36"/>
      <c r="P74" s="36" t="s">
        <v>648</v>
      </c>
      <c r="Q74" s="36" t="s">
        <v>648</v>
      </c>
      <c r="R74" s="36" t="s">
        <v>648</v>
      </c>
      <c r="S74" s="36" t="s">
        <v>648</v>
      </c>
      <c r="T74" s="36" t="s">
        <v>648</v>
      </c>
      <c r="U74" s="36" t="s">
        <v>648</v>
      </c>
      <c r="V74" s="36" t="s">
        <v>648</v>
      </c>
      <c r="W74" s="36" t="s">
        <v>648</v>
      </c>
      <c r="X74" s="36" t="s">
        <v>648</v>
      </c>
      <c r="Y74" s="36" t="s">
        <v>648</v>
      </c>
      <c r="Z74" s="36" t="s">
        <v>648</v>
      </c>
      <c r="AA74" s="36" t="s">
        <v>648</v>
      </c>
      <c r="AB74" s="36"/>
      <c r="AC74" s="36" t="s">
        <v>648</v>
      </c>
      <c r="AD74" s="36" t="s">
        <v>648</v>
      </c>
      <c r="AE74" s="36" t="s">
        <v>648</v>
      </c>
      <c r="AF74" s="36" t="s">
        <v>648</v>
      </c>
      <c r="AG74" s="36" t="s">
        <v>648</v>
      </c>
      <c r="AH74" s="36"/>
      <c r="AI74" s="36" t="s">
        <v>648</v>
      </c>
      <c r="AJ74" s="36"/>
      <c r="AK74" s="36"/>
      <c r="AL74" s="36"/>
      <c r="AM74" s="36"/>
      <c r="AN74" s="36"/>
      <c r="AO74" s="36"/>
      <c r="AP74" s="140" t="s">
        <v>648</v>
      </c>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140" t="s">
        <v>1276</v>
      </c>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c r="IW74" s="36"/>
      <c r="IX74" s="36"/>
      <c r="IY74" s="36"/>
      <c r="IZ74" s="36"/>
      <c r="JA74" s="36"/>
      <c r="JB74" s="36"/>
      <c r="JC74" s="36"/>
      <c r="JD74" s="36"/>
      <c r="JE74" s="36"/>
      <c r="JF74" s="36"/>
      <c r="JG74" s="36"/>
      <c r="JH74" s="36"/>
      <c r="JI74" s="36"/>
      <c r="JJ74" s="36"/>
      <c r="JK74" s="36"/>
      <c r="JL74" s="36"/>
      <c r="JM74" s="36"/>
      <c r="JN74" s="36"/>
      <c r="JO74" s="36"/>
      <c r="JP74" s="36"/>
      <c r="JQ74" s="36"/>
      <c r="JR74" s="36"/>
      <c r="JS74" s="36"/>
      <c r="JT74" s="36"/>
      <c r="JU74" s="36"/>
      <c r="JV74" s="36"/>
      <c r="JW74" s="36"/>
      <c r="JX74" s="36"/>
      <c r="JY74" s="36"/>
      <c r="JZ74" s="36"/>
      <c r="KA74" s="36"/>
      <c r="KB74" s="36"/>
      <c r="KC74" s="36"/>
      <c r="KD74" s="36"/>
      <c r="KE74" s="36"/>
      <c r="KF74" s="36"/>
      <c r="KG74" s="36"/>
      <c r="KH74" s="36"/>
      <c r="KI74" s="36"/>
      <c r="KJ74" s="36"/>
      <c r="KK74" s="36"/>
      <c r="KL74" s="36"/>
      <c r="KM74" s="36"/>
      <c r="KN74" s="36"/>
      <c r="KO74" s="36"/>
      <c r="KP74" s="36"/>
      <c r="KQ74" s="36"/>
      <c r="KR74" s="36"/>
      <c r="KS74" s="36"/>
      <c r="KT74" s="36"/>
      <c r="KU74" s="36"/>
      <c r="KV74" s="36"/>
      <c r="KW74" s="36"/>
      <c r="KX74" s="36"/>
      <c r="KY74" s="36"/>
      <c r="KZ74" s="36"/>
      <c r="LA74" s="36"/>
      <c r="LB74" s="36"/>
      <c r="LC74" s="36"/>
      <c r="LD74" s="36"/>
      <c r="LE74" s="36"/>
      <c r="LF74" s="36"/>
      <c r="LG74" s="36"/>
      <c r="LH74" s="36"/>
      <c r="LI74" s="36"/>
      <c r="LJ74" s="36"/>
      <c r="LK74" s="36"/>
      <c r="LL74" s="36"/>
      <c r="LM74" s="36"/>
      <c r="LN74" s="36"/>
      <c r="LO74" s="36"/>
      <c r="LP74" s="36"/>
      <c r="LQ74" s="36"/>
      <c r="LR74" s="36"/>
      <c r="LS74" s="36"/>
      <c r="LT74" s="36"/>
      <c r="LU74" s="36"/>
      <c r="LV74" s="36"/>
      <c r="LW74" s="36"/>
      <c r="LX74" s="36"/>
      <c r="LY74" s="36"/>
      <c r="LZ74" s="36"/>
      <c r="MA74" s="36"/>
      <c r="MB74" s="36"/>
      <c r="MC74" s="36"/>
      <c r="MD74" s="36"/>
      <c r="ME74" s="36"/>
      <c r="MF74" s="36"/>
      <c r="MG74" s="36"/>
      <c r="MH74" s="36"/>
      <c r="MI74" s="36"/>
      <c r="MJ74" s="36"/>
      <c r="MK74" s="36"/>
      <c r="ML74" s="36"/>
      <c r="MM74" s="36"/>
      <c r="MN74" s="36"/>
      <c r="MO74" s="36"/>
      <c r="MP74" s="36"/>
      <c r="MQ74" s="36"/>
      <c r="MR74" s="36"/>
      <c r="MS74" s="36"/>
      <c r="MT74" s="36"/>
      <c r="MU74" s="36"/>
      <c r="MV74" s="36"/>
      <c r="MW74" s="36" t="s">
        <v>648</v>
      </c>
      <c r="MX74" s="36"/>
      <c r="MY74" s="36"/>
      <c r="MZ74" s="36"/>
      <c r="NA74" s="36"/>
      <c r="NB74" s="138">
        <f t="shared" si="4"/>
        <v>21</v>
      </c>
      <c r="NC74" s="138"/>
      <c r="ND74" s="138"/>
      <c r="NE74" s="138">
        <v>1</v>
      </c>
      <c r="NF74" s="138"/>
      <c r="NG74" s="138">
        <f t="shared" si="7"/>
        <v>1</v>
      </c>
      <c r="NH74" s="138">
        <f t="shared" si="10"/>
        <v>0</v>
      </c>
      <c r="NI74" s="138"/>
      <c r="NJ74" s="139" t="s">
        <v>69</v>
      </c>
      <c r="NK74" s="138"/>
      <c r="NL74" s="139" t="s">
        <v>1278</v>
      </c>
      <c r="NM74" s="138"/>
      <c r="NN74" s="139" t="s">
        <v>69</v>
      </c>
      <c r="NO74" s="143"/>
      <c r="NP74" s="143" t="s">
        <v>1336</v>
      </c>
      <c r="NQ74" s="143"/>
      <c r="NR74" s="143"/>
      <c r="NS74" s="143"/>
      <c r="NT74" s="144" t="s">
        <v>1277</v>
      </c>
      <c r="NU74" s="143"/>
      <c r="NV74" s="143"/>
      <c r="NW74" s="133">
        <v>1</v>
      </c>
      <c r="NX74" s="133">
        <v>0</v>
      </c>
      <c r="NY74" s="133">
        <v>1</v>
      </c>
      <c r="NZ74" s="133">
        <v>0</v>
      </c>
      <c r="OA74" s="133">
        <v>1</v>
      </c>
      <c r="OB74" s="145">
        <v>0</v>
      </c>
    </row>
    <row r="75" spans="1:392" ht="50">
      <c r="A75" s="76" t="s">
        <v>650</v>
      </c>
      <c r="B75" s="78" t="s">
        <v>651</v>
      </c>
      <c r="C75" s="41" t="s">
        <v>652</v>
      </c>
      <c r="D75" s="78" t="s">
        <v>651</v>
      </c>
      <c r="E75" s="36"/>
      <c r="F75" s="36"/>
      <c r="G75" s="36"/>
      <c r="H75" s="36"/>
      <c r="I75" s="36"/>
      <c r="J75" s="36"/>
      <c r="K75" s="36"/>
      <c r="L75" s="36"/>
      <c r="M75" s="36"/>
      <c r="N75" s="36"/>
      <c r="O75" s="36"/>
      <c r="P75" s="36" t="s">
        <v>651</v>
      </c>
      <c r="Q75" s="36"/>
      <c r="R75" s="36"/>
      <c r="S75" s="36"/>
      <c r="T75" s="36"/>
      <c r="U75" s="36"/>
      <c r="V75" s="36"/>
      <c r="W75" s="36"/>
      <c r="X75" s="36"/>
      <c r="Y75" s="36"/>
      <c r="Z75" s="36"/>
      <c r="AA75" s="36"/>
      <c r="AB75" s="36" t="s">
        <v>651</v>
      </c>
      <c r="AC75" s="36"/>
      <c r="AD75" s="36"/>
      <c r="AE75" s="36"/>
      <c r="AF75" s="36"/>
      <c r="AG75" s="36" t="s">
        <v>651</v>
      </c>
      <c r="AH75" s="36"/>
      <c r="AI75" s="36"/>
      <c r="AJ75" s="36"/>
      <c r="AK75" s="36"/>
      <c r="AL75" s="36"/>
      <c r="AM75" s="36"/>
      <c r="AN75" s="36"/>
      <c r="AO75" s="36"/>
      <c r="AP75" s="36"/>
      <c r="AQ75" s="36"/>
      <c r="AR75" s="36"/>
      <c r="AS75" s="36" t="s">
        <v>651</v>
      </c>
      <c r="AT75" s="36" t="s">
        <v>651</v>
      </c>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t="s">
        <v>651</v>
      </c>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t="s">
        <v>651</v>
      </c>
      <c r="HA75" s="36" t="s">
        <v>651</v>
      </c>
      <c r="HB75" s="36" t="s">
        <v>651</v>
      </c>
      <c r="HC75" s="36" t="s">
        <v>651</v>
      </c>
      <c r="HD75" s="36"/>
      <c r="HE75" s="36"/>
      <c r="HF75" s="36"/>
      <c r="HG75" s="36"/>
      <c r="HH75" s="36"/>
      <c r="HI75" s="36"/>
      <c r="HJ75" s="36"/>
      <c r="HK75" s="36" t="s">
        <v>651</v>
      </c>
      <c r="HL75" s="36"/>
      <c r="HM75" s="36" t="s">
        <v>651</v>
      </c>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t="s">
        <v>651</v>
      </c>
      <c r="IS75" s="36"/>
      <c r="IT75" s="36"/>
      <c r="IU75" s="36"/>
      <c r="IV75" s="36"/>
      <c r="IW75" s="36"/>
      <c r="IX75" s="36"/>
      <c r="IY75" s="36"/>
      <c r="IZ75" s="36"/>
      <c r="JA75" s="36"/>
      <c r="JB75" s="36"/>
      <c r="JC75" s="36"/>
      <c r="JD75" s="36"/>
      <c r="JE75" s="36"/>
      <c r="JF75" s="36"/>
      <c r="JG75" s="36"/>
      <c r="JH75" s="36"/>
      <c r="JI75" s="36"/>
      <c r="JJ75" s="36"/>
      <c r="JK75" s="36"/>
      <c r="JL75" s="36"/>
      <c r="JM75" s="36"/>
      <c r="JN75" s="36"/>
      <c r="JO75" s="36"/>
      <c r="JP75" s="36"/>
      <c r="JQ75" s="36"/>
      <c r="JR75" s="36"/>
      <c r="JS75" s="36"/>
      <c r="JT75" s="36"/>
      <c r="JU75" s="36"/>
      <c r="JV75" s="36"/>
      <c r="JW75" s="36"/>
      <c r="JX75" s="36"/>
      <c r="JY75" s="36"/>
      <c r="JZ75" s="36"/>
      <c r="KA75" s="36"/>
      <c r="KB75" s="36"/>
      <c r="KC75" s="36"/>
      <c r="KD75" s="36"/>
      <c r="KE75" s="36"/>
      <c r="KF75" s="36"/>
      <c r="KG75" s="36"/>
      <c r="KH75" s="36"/>
      <c r="KI75" s="36"/>
      <c r="KJ75" s="36"/>
      <c r="KK75" s="36"/>
      <c r="KL75" s="36"/>
      <c r="KM75" s="36"/>
      <c r="KN75" s="36"/>
      <c r="KO75" s="36"/>
      <c r="KP75" s="36"/>
      <c r="KQ75" s="36"/>
      <c r="KR75" s="36"/>
      <c r="KS75" s="36"/>
      <c r="KT75" s="36"/>
      <c r="KU75" s="36"/>
      <c r="KV75" s="36"/>
      <c r="KW75" s="36"/>
      <c r="KX75" s="36"/>
      <c r="KY75" s="36"/>
      <c r="KZ75" s="36"/>
      <c r="LA75" s="36"/>
      <c r="LB75" s="36"/>
      <c r="LC75" s="36"/>
      <c r="LD75" s="36"/>
      <c r="LE75" s="36"/>
      <c r="LF75" s="36"/>
      <c r="LG75" s="36"/>
      <c r="LH75" s="36"/>
      <c r="LI75" s="36"/>
      <c r="LJ75" s="36"/>
      <c r="LK75" s="36"/>
      <c r="LL75" s="36"/>
      <c r="LM75" s="36"/>
      <c r="LN75" s="36"/>
      <c r="LO75" s="36"/>
      <c r="LP75" s="36"/>
      <c r="LQ75" s="36"/>
      <c r="LR75" s="36"/>
      <c r="LS75" s="36"/>
      <c r="LT75" s="36"/>
      <c r="LU75" s="36"/>
      <c r="LV75" s="36"/>
      <c r="LW75" s="36"/>
      <c r="LX75" s="36"/>
      <c r="LY75" s="36"/>
      <c r="LZ75" s="36"/>
      <c r="MA75" s="36"/>
      <c r="MB75" s="36"/>
      <c r="MC75" s="36"/>
      <c r="MD75" s="36"/>
      <c r="ME75" s="36"/>
      <c r="MF75" s="36"/>
      <c r="MG75" s="36"/>
      <c r="MH75" s="36"/>
      <c r="MI75" s="140" t="s">
        <v>1276</v>
      </c>
      <c r="MJ75" s="36"/>
      <c r="MK75" s="36"/>
      <c r="ML75" s="36"/>
      <c r="MM75" s="36"/>
      <c r="MN75" s="36"/>
      <c r="MO75" s="36"/>
      <c r="MP75" s="36"/>
      <c r="MQ75" s="36"/>
      <c r="MR75" s="36"/>
      <c r="MS75" s="36"/>
      <c r="MT75" s="36"/>
      <c r="MU75" s="36"/>
      <c r="MV75" s="36"/>
      <c r="MW75" s="36"/>
      <c r="MX75" s="36"/>
      <c r="MY75" s="36"/>
      <c r="MZ75" s="36"/>
      <c r="NA75" s="36"/>
      <c r="NB75" s="138">
        <f t="shared" si="4"/>
        <v>14</v>
      </c>
      <c r="NC75" s="138"/>
      <c r="ND75" s="138"/>
      <c r="NE75" s="138">
        <v>1</v>
      </c>
      <c r="NF75" s="138">
        <v>1</v>
      </c>
      <c r="NG75" s="138">
        <f t="shared" si="7"/>
        <v>1</v>
      </c>
      <c r="NH75" s="138">
        <f t="shared" si="10"/>
        <v>0</v>
      </c>
      <c r="NI75" s="138"/>
      <c r="NJ75" s="139" t="s">
        <v>69</v>
      </c>
      <c r="NK75" s="138"/>
      <c r="NL75" s="139" t="s">
        <v>1294</v>
      </c>
      <c r="NM75" s="138"/>
      <c r="NN75" s="139" t="s">
        <v>69</v>
      </c>
      <c r="NO75" s="143"/>
      <c r="NP75" s="143" t="s">
        <v>1277</v>
      </c>
      <c r="NQ75" s="143"/>
      <c r="NR75" s="143"/>
      <c r="NS75" s="143"/>
      <c r="NT75" s="144" t="s">
        <v>1277</v>
      </c>
      <c r="NU75" s="143"/>
      <c r="NV75" s="143"/>
      <c r="NW75" s="133">
        <v>1</v>
      </c>
      <c r="NX75" s="133">
        <v>1</v>
      </c>
      <c r="NY75" s="133">
        <v>1</v>
      </c>
      <c r="NZ75" s="133">
        <v>0</v>
      </c>
      <c r="OA75" s="133">
        <v>1</v>
      </c>
      <c r="OB75" s="145">
        <v>0</v>
      </c>
    </row>
    <row r="76" spans="1:392" ht="112.5">
      <c r="A76" s="76" t="s">
        <v>653</v>
      </c>
      <c r="B76" s="78" t="s">
        <v>654</v>
      </c>
      <c r="C76" s="41" t="s">
        <v>655</v>
      </c>
      <c r="D76" s="78" t="s">
        <v>654</v>
      </c>
      <c r="E76" s="36"/>
      <c r="F76" s="36"/>
      <c r="G76" s="36"/>
      <c r="H76" s="36"/>
      <c r="I76" s="36"/>
      <c r="J76" s="36"/>
      <c r="K76" s="36"/>
      <c r="L76" s="36"/>
      <c r="M76" s="36"/>
      <c r="N76" s="36"/>
      <c r="O76" s="36"/>
      <c r="P76" s="36" t="s">
        <v>654</v>
      </c>
      <c r="Q76" s="36" t="s">
        <v>654</v>
      </c>
      <c r="R76" s="36" t="s">
        <v>654</v>
      </c>
      <c r="S76" s="36" t="s">
        <v>654</v>
      </c>
      <c r="T76" s="36"/>
      <c r="U76" s="36"/>
      <c r="V76" s="36"/>
      <c r="W76" s="36"/>
      <c r="X76" s="36"/>
      <c r="Y76" s="36"/>
      <c r="Z76" s="36"/>
      <c r="AA76" s="36"/>
      <c r="AB76" s="36" t="s">
        <v>654</v>
      </c>
      <c r="AC76" s="36"/>
      <c r="AD76" s="36"/>
      <c r="AE76" s="36"/>
      <c r="AF76" s="140" t="s">
        <v>654</v>
      </c>
      <c r="AG76" s="36"/>
      <c r="AH76" s="36"/>
      <c r="AI76" s="36"/>
      <c r="AJ76" s="36"/>
      <c r="AK76" s="36"/>
      <c r="AL76" s="36"/>
      <c r="AM76" s="36"/>
      <c r="AN76" s="36"/>
      <c r="AO76" s="36"/>
      <c r="AP76" s="140" t="s">
        <v>654</v>
      </c>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t="s">
        <v>654</v>
      </c>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t="s">
        <v>654</v>
      </c>
      <c r="GR76" s="36" t="s">
        <v>654</v>
      </c>
      <c r="GS76" s="36" t="s">
        <v>654</v>
      </c>
      <c r="GT76" s="36" t="s">
        <v>654</v>
      </c>
      <c r="GU76" s="36" t="s">
        <v>654</v>
      </c>
      <c r="GV76" s="36" t="s">
        <v>654</v>
      </c>
      <c r="GW76" s="36" t="s">
        <v>654</v>
      </c>
      <c r="GX76" s="36" t="s">
        <v>654</v>
      </c>
      <c r="GY76" s="36" t="s">
        <v>654</v>
      </c>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36"/>
      <c r="IX76" s="36"/>
      <c r="IY76" s="36" t="s">
        <v>654</v>
      </c>
      <c r="IZ76" s="36"/>
      <c r="JA76" s="36"/>
      <c r="JB76" s="36"/>
      <c r="JC76" s="36"/>
      <c r="JD76" s="36"/>
      <c r="JE76" s="36"/>
      <c r="JF76" s="36"/>
      <c r="JG76" s="36"/>
      <c r="JH76" s="36"/>
      <c r="JI76" s="36"/>
      <c r="JJ76" s="36"/>
      <c r="JK76" s="36"/>
      <c r="JL76" s="36"/>
      <c r="JM76" s="36"/>
      <c r="JN76" s="36"/>
      <c r="JO76" s="36"/>
      <c r="JP76" s="36"/>
      <c r="JQ76" s="36"/>
      <c r="JR76" s="36"/>
      <c r="JS76" s="36"/>
      <c r="JT76" s="36"/>
      <c r="JU76" s="36"/>
      <c r="JV76" s="36"/>
      <c r="JW76" s="36"/>
      <c r="JX76" s="36"/>
      <c r="JY76" s="36"/>
      <c r="JZ76" s="36"/>
      <c r="KA76" s="36"/>
      <c r="KB76" s="36"/>
      <c r="KC76" s="36"/>
      <c r="KD76" s="36"/>
      <c r="KE76" s="36"/>
      <c r="KF76" s="36"/>
      <c r="KG76" s="36"/>
      <c r="KH76" s="36"/>
      <c r="KI76" s="36"/>
      <c r="KJ76" s="36"/>
      <c r="KK76" s="36"/>
      <c r="KL76" s="36"/>
      <c r="KM76" s="36"/>
      <c r="KN76" s="36"/>
      <c r="KO76" s="36"/>
      <c r="KP76" s="36"/>
      <c r="KQ76" s="36"/>
      <c r="KR76" s="36"/>
      <c r="KS76" s="36"/>
      <c r="KT76" s="36"/>
      <c r="KU76" s="36"/>
      <c r="KV76" s="36"/>
      <c r="KW76" s="36"/>
      <c r="KX76" s="36"/>
      <c r="KY76" s="36"/>
      <c r="KZ76" s="36"/>
      <c r="LA76" s="36"/>
      <c r="LB76" s="36"/>
      <c r="LC76" s="36"/>
      <c r="LD76" s="36"/>
      <c r="LE76" s="36"/>
      <c r="LF76" s="36"/>
      <c r="LG76" s="36"/>
      <c r="LH76" s="36"/>
      <c r="LI76" s="36"/>
      <c r="LJ76" s="36"/>
      <c r="LK76" s="36"/>
      <c r="LL76" s="36"/>
      <c r="LM76" s="36"/>
      <c r="LN76" s="36"/>
      <c r="LO76" s="36"/>
      <c r="LP76" s="36"/>
      <c r="LQ76" s="36"/>
      <c r="LR76" s="36"/>
      <c r="LS76" s="36"/>
      <c r="LT76" s="36"/>
      <c r="LU76" s="36"/>
      <c r="LV76" s="36"/>
      <c r="LW76" s="36"/>
      <c r="LX76" s="36"/>
      <c r="LY76" s="36"/>
      <c r="LZ76" s="36"/>
      <c r="MA76" s="36"/>
      <c r="MB76" s="36"/>
      <c r="MC76" s="36"/>
      <c r="MD76" s="36"/>
      <c r="ME76" s="36"/>
      <c r="MF76" s="36"/>
      <c r="MG76" s="36"/>
      <c r="MH76" s="36"/>
      <c r="MI76" s="36"/>
      <c r="MJ76" s="36"/>
      <c r="MK76" s="36"/>
      <c r="ML76" s="36"/>
      <c r="MM76" s="36"/>
      <c r="MN76" s="36"/>
      <c r="MO76" s="36"/>
      <c r="MP76" s="36"/>
      <c r="MQ76" s="36"/>
      <c r="MR76" s="36"/>
      <c r="MS76" s="36"/>
      <c r="MT76" s="36"/>
      <c r="MU76" s="36"/>
      <c r="MV76" s="36"/>
      <c r="MW76" s="36"/>
      <c r="MX76" s="36"/>
      <c r="MY76" s="36"/>
      <c r="MZ76" s="36"/>
      <c r="NA76" s="36"/>
      <c r="NB76" s="138">
        <f t="shared" si="4"/>
        <v>18</v>
      </c>
      <c r="NC76" s="138"/>
      <c r="ND76" s="138"/>
      <c r="NE76" s="138">
        <v>1</v>
      </c>
      <c r="NF76" s="138"/>
      <c r="NG76" s="138">
        <f t="shared" si="7"/>
        <v>1</v>
      </c>
      <c r="NH76" s="138">
        <f t="shared" si="10"/>
        <v>0</v>
      </c>
      <c r="NI76" s="138"/>
      <c r="NJ76" s="139" t="s">
        <v>69</v>
      </c>
      <c r="NK76" s="138"/>
      <c r="NL76" s="139" t="s">
        <v>1278</v>
      </c>
      <c r="NM76" s="138"/>
      <c r="NN76" s="139" t="s">
        <v>69</v>
      </c>
      <c r="NO76" s="143"/>
      <c r="NP76" s="143" t="s">
        <v>1337</v>
      </c>
      <c r="NQ76" s="143"/>
      <c r="NR76" s="143"/>
      <c r="NS76" s="143"/>
      <c r="NT76" s="144" t="s">
        <v>1277</v>
      </c>
      <c r="NU76" s="143"/>
      <c r="NV76" s="143"/>
      <c r="NW76" s="133">
        <v>1</v>
      </c>
      <c r="NX76" s="133">
        <v>1</v>
      </c>
      <c r="NY76" s="133">
        <v>1</v>
      </c>
      <c r="NZ76" s="133">
        <v>0</v>
      </c>
      <c r="OA76" s="133">
        <v>1</v>
      </c>
      <c r="OB76" s="145">
        <v>0</v>
      </c>
    </row>
    <row r="77" spans="1:392" ht="62.5">
      <c r="A77" s="76" t="s">
        <v>656</v>
      </c>
      <c r="B77" s="78" t="s">
        <v>657</v>
      </c>
      <c r="C77" s="34" t="s">
        <v>658</v>
      </c>
      <c r="D77" s="78" t="s">
        <v>657</v>
      </c>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t="s">
        <v>657</v>
      </c>
      <c r="AH77" s="36" t="s">
        <v>1275</v>
      </c>
      <c r="AI77" s="36" t="s">
        <v>1275</v>
      </c>
      <c r="AJ77" s="36" t="s">
        <v>1275</v>
      </c>
      <c r="AK77" s="36" t="s">
        <v>1276</v>
      </c>
      <c r="AL77" s="36" t="s">
        <v>1276</v>
      </c>
      <c r="AM77" s="36"/>
      <c r="AN77" s="36" t="s">
        <v>1275</v>
      </c>
      <c r="AO77" s="36" t="s">
        <v>1276</v>
      </c>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t="s">
        <v>1275</v>
      </c>
      <c r="CJ77" s="36"/>
      <c r="CK77" s="36" t="s">
        <v>1275</v>
      </c>
      <c r="CL77" s="36" t="s">
        <v>1275</v>
      </c>
      <c r="CM77" s="36" t="s">
        <v>1275</v>
      </c>
      <c r="CN77" s="36" t="s">
        <v>1275</v>
      </c>
      <c r="CO77" s="36" t="s">
        <v>1275</v>
      </c>
      <c r="CP77" s="36"/>
      <c r="CQ77" s="36"/>
      <c r="CR77" s="36"/>
      <c r="CS77" s="36" t="s">
        <v>1275</v>
      </c>
      <c r="CT77" s="36" t="s">
        <v>1275</v>
      </c>
      <c r="CU77" s="36" t="s">
        <v>1275</v>
      </c>
      <c r="CV77" s="36" t="s">
        <v>1275</v>
      </c>
      <c r="CW77" s="36"/>
      <c r="CX77" s="36" t="s">
        <v>1276</v>
      </c>
      <c r="CY77" s="36" t="s">
        <v>1275</v>
      </c>
      <c r="CZ77" s="36"/>
      <c r="DA77" s="36" t="s">
        <v>1275</v>
      </c>
      <c r="DB77" s="36"/>
      <c r="DC77" s="36" t="s">
        <v>1275</v>
      </c>
      <c r="DD77" s="36" t="s">
        <v>1275</v>
      </c>
      <c r="DE77" s="36"/>
      <c r="DF77" s="36" t="s">
        <v>1275</v>
      </c>
      <c r="DG77" s="36" t="s">
        <v>1275</v>
      </c>
      <c r="DH77" s="36" t="s">
        <v>1275</v>
      </c>
      <c r="DI77" s="36" t="s">
        <v>1275</v>
      </c>
      <c r="DJ77" s="36" t="s">
        <v>1275</v>
      </c>
      <c r="DK77" s="36"/>
      <c r="DL77" s="36" t="s">
        <v>1275</v>
      </c>
      <c r="DM77" s="36" t="s">
        <v>1275</v>
      </c>
      <c r="DN77" s="36" t="s">
        <v>1276</v>
      </c>
      <c r="DO77" s="36"/>
      <c r="DP77" s="36" t="s">
        <v>1275</v>
      </c>
      <c r="DQ77" s="36" t="s">
        <v>1276</v>
      </c>
      <c r="DR77" s="36"/>
      <c r="DS77" s="36"/>
      <c r="DT77" s="36" t="s">
        <v>1275</v>
      </c>
      <c r="DU77" s="36" t="s">
        <v>1276</v>
      </c>
      <c r="DV77" s="36" t="s">
        <v>1276</v>
      </c>
      <c r="DW77" s="36"/>
      <c r="DX77" s="36"/>
      <c r="DY77" s="36"/>
      <c r="DZ77" s="36"/>
      <c r="EA77" s="36"/>
      <c r="EB77" s="36" t="s">
        <v>1275</v>
      </c>
      <c r="EC77" s="36"/>
      <c r="ED77" s="36"/>
      <c r="EE77" s="36"/>
      <c r="EF77" s="36" t="s">
        <v>1275</v>
      </c>
      <c r="EG77" s="140" t="s">
        <v>1276</v>
      </c>
      <c r="EH77" s="140" t="s">
        <v>1276</v>
      </c>
      <c r="EI77" s="36" t="s">
        <v>1275</v>
      </c>
      <c r="EJ77" s="36" t="s">
        <v>1275</v>
      </c>
      <c r="EK77" s="140" t="s">
        <v>1276</v>
      </c>
      <c r="EL77" s="36"/>
      <c r="EM77" s="36"/>
      <c r="EN77" s="36"/>
      <c r="EO77" s="36"/>
      <c r="EP77" s="36"/>
      <c r="EQ77" s="36"/>
      <c r="ER77" s="36"/>
      <c r="ES77" s="36"/>
      <c r="ET77" s="36"/>
      <c r="EU77" s="36"/>
      <c r="EV77" s="36"/>
      <c r="EW77" s="36"/>
      <c r="EX77" s="36"/>
      <c r="EY77" s="36"/>
      <c r="EZ77" s="36"/>
      <c r="FA77" s="36"/>
      <c r="FB77" s="36"/>
      <c r="FC77" s="36" t="s">
        <v>1275</v>
      </c>
      <c r="FD77" s="36" t="s">
        <v>1275</v>
      </c>
      <c r="FE77" s="36"/>
      <c r="FF77" s="36"/>
      <c r="FG77" s="36" t="s">
        <v>1275</v>
      </c>
      <c r="FH77" s="36"/>
      <c r="FI77" s="36"/>
      <c r="FJ77" s="36"/>
      <c r="FK77" s="36"/>
      <c r="FL77" s="36"/>
      <c r="FM77" s="36"/>
      <c r="FN77" s="36"/>
      <c r="FO77" s="36"/>
      <c r="FP77" s="36"/>
      <c r="FQ77" s="36"/>
      <c r="FR77" s="36" t="s">
        <v>1275</v>
      </c>
      <c r="FS77" s="36"/>
      <c r="FT77" s="36" t="s">
        <v>1275</v>
      </c>
      <c r="FU77" s="36"/>
      <c r="FV77" s="36"/>
      <c r="FW77" s="36"/>
      <c r="FX77" s="36"/>
      <c r="FY77" s="36"/>
      <c r="FZ77" s="36"/>
      <c r="GA77" s="36"/>
      <c r="GB77" s="36"/>
      <c r="GC77" s="36"/>
      <c r="GD77" s="36"/>
      <c r="GE77" s="36"/>
      <c r="GF77" s="36"/>
      <c r="GG77" s="36"/>
      <c r="GH77" s="36"/>
      <c r="GI77" s="36"/>
      <c r="GJ77" s="36"/>
      <c r="GK77" s="36"/>
      <c r="GL77" s="36" t="s">
        <v>1275</v>
      </c>
      <c r="GM77" s="36" t="s">
        <v>1275</v>
      </c>
      <c r="GN77" s="36"/>
      <c r="GO77" s="36" t="s">
        <v>1275</v>
      </c>
      <c r="GP77" s="36"/>
      <c r="GQ77" s="36"/>
      <c r="GR77" s="36"/>
      <c r="GS77" s="36"/>
      <c r="GT77" s="36"/>
      <c r="GU77" s="36"/>
      <c r="GV77" s="36"/>
      <c r="GW77" s="36"/>
      <c r="GX77" s="36"/>
      <c r="GY77" s="36"/>
      <c r="GZ77" s="36"/>
      <c r="HA77" s="36"/>
      <c r="HB77" s="36"/>
      <c r="HC77" s="36" t="s">
        <v>1275</v>
      </c>
      <c r="HD77" s="36" t="s">
        <v>1275</v>
      </c>
      <c r="HE77" s="36"/>
      <c r="HF77" s="36" t="s">
        <v>1275</v>
      </c>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36"/>
      <c r="IX77" s="36"/>
      <c r="IY77" s="36" t="s">
        <v>1275</v>
      </c>
      <c r="IZ77" s="36" t="s">
        <v>657</v>
      </c>
      <c r="JA77" s="36" t="s">
        <v>1275</v>
      </c>
      <c r="JB77" s="36"/>
      <c r="JC77" s="36"/>
      <c r="JD77" s="36"/>
      <c r="JE77" s="36"/>
      <c r="JF77" s="36"/>
      <c r="JG77" s="36"/>
      <c r="JH77" s="36"/>
      <c r="JI77" s="36"/>
      <c r="JJ77" s="36"/>
      <c r="JK77" s="36"/>
      <c r="JL77" s="36"/>
      <c r="JM77" s="36"/>
      <c r="JN77" s="36"/>
      <c r="JO77" s="36"/>
      <c r="JP77" s="36"/>
      <c r="JQ77" s="36"/>
      <c r="JR77" s="36"/>
      <c r="JS77" s="36"/>
      <c r="JT77" s="36"/>
      <c r="JU77" s="36"/>
      <c r="JV77" s="36"/>
      <c r="JW77" s="36"/>
      <c r="JX77" s="36"/>
      <c r="JY77" s="36"/>
      <c r="JZ77" s="36"/>
      <c r="KA77" s="36"/>
      <c r="KB77" s="36"/>
      <c r="KC77" s="36"/>
      <c r="KD77" s="36"/>
      <c r="KE77" s="36"/>
      <c r="KF77" s="36"/>
      <c r="KG77" s="36"/>
      <c r="KH77" s="36"/>
      <c r="KI77" s="36"/>
      <c r="KJ77" s="36"/>
      <c r="KK77" s="36"/>
      <c r="KL77" s="36"/>
      <c r="KM77" s="36"/>
      <c r="KN77" s="36"/>
      <c r="KO77" s="36"/>
      <c r="KP77" s="36" t="s">
        <v>1276</v>
      </c>
      <c r="KQ77" s="36"/>
      <c r="KR77" s="36"/>
      <c r="KS77" s="36"/>
      <c r="KT77" s="36"/>
      <c r="KU77" s="36"/>
      <c r="KV77" s="36"/>
      <c r="KW77" s="36"/>
      <c r="KX77" s="36"/>
      <c r="KY77" s="36"/>
      <c r="KZ77" s="36"/>
      <c r="LA77" s="36" t="s">
        <v>1275</v>
      </c>
      <c r="LB77" s="36"/>
      <c r="LC77" s="36"/>
      <c r="LD77" s="36"/>
      <c r="LE77" s="36"/>
      <c r="LF77" s="36"/>
      <c r="LG77" s="36"/>
      <c r="LH77" s="36"/>
      <c r="LI77" s="36"/>
      <c r="LJ77" s="36" t="s">
        <v>1275</v>
      </c>
      <c r="LK77" s="36"/>
      <c r="LL77" s="36"/>
      <c r="LM77" s="36" t="s">
        <v>1275</v>
      </c>
      <c r="LN77" s="36"/>
      <c r="LO77" s="36" t="s">
        <v>1275</v>
      </c>
      <c r="LP77" s="36"/>
      <c r="LQ77" s="36" t="s">
        <v>1275</v>
      </c>
      <c r="LR77" s="36"/>
      <c r="LS77" s="36" t="s">
        <v>1275</v>
      </c>
      <c r="LT77" s="36" t="s">
        <v>1275</v>
      </c>
      <c r="LU77" s="36" t="s">
        <v>1275</v>
      </c>
      <c r="LV77" s="36" t="s">
        <v>1275</v>
      </c>
      <c r="LW77" s="36"/>
      <c r="LX77" s="36" t="s">
        <v>1276</v>
      </c>
      <c r="LY77" s="36" t="s">
        <v>1275</v>
      </c>
      <c r="LZ77" s="36" t="s">
        <v>1275</v>
      </c>
      <c r="MA77" s="36"/>
      <c r="MB77" s="36" t="s">
        <v>1275</v>
      </c>
      <c r="MC77" s="36" t="s">
        <v>1275</v>
      </c>
      <c r="MD77" s="36" t="s">
        <v>1275</v>
      </c>
      <c r="ME77" s="36"/>
      <c r="MF77" s="36"/>
      <c r="MG77" s="36"/>
      <c r="MH77" s="36"/>
      <c r="MI77" s="140" t="s">
        <v>1276</v>
      </c>
      <c r="MJ77" s="36"/>
      <c r="MK77" s="36" t="s">
        <v>1275</v>
      </c>
      <c r="ML77" s="36"/>
      <c r="MM77" s="36"/>
      <c r="MN77" s="36"/>
      <c r="MO77" s="36"/>
      <c r="MP77" s="36"/>
      <c r="MQ77" s="36"/>
      <c r="MR77" s="36"/>
      <c r="MS77" s="36"/>
      <c r="MT77" s="36"/>
      <c r="MU77" s="36"/>
      <c r="MV77" s="36" t="s">
        <v>1275</v>
      </c>
      <c r="MW77" s="36"/>
      <c r="MX77" s="36"/>
      <c r="MY77" s="36"/>
      <c r="MZ77" s="36"/>
      <c r="NA77" s="36"/>
      <c r="NB77" s="138">
        <f t="shared" si="4"/>
        <v>76</v>
      </c>
      <c r="NC77" s="138"/>
      <c r="ND77" s="138">
        <v>1</v>
      </c>
      <c r="NE77" s="138">
        <v>1</v>
      </c>
      <c r="NF77" s="138"/>
      <c r="NG77" s="138">
        <f t="shared" si="7"/>
        <v>0</v>
      </c>
      <c r="NH77" s="138">
        <f t="shared" si="10"/>
        <v>1</v>
      </c>
      <c r="NI77" s="138"/>
      <c r="NJ77" s="164" t="s">
        <v>1283</v>
      </c>
      <c r="NK77" s="138"/>
      <c r="NL77" s="139" t="s">
        <v>1278</v>
      </c>
      <c r="NM77" s="138"/>
      <c r="NN77" s="139" t="s">
        <v>1283</v>
      </c>
      <c r="NO77" s="143"/>
      <c r="NP77" s="143" t="s">
        <v>1319</v>
      </c>
      <c r="NQ77" s="143"/>
      <c r="NR77" s="143"/>
      <c r="NS77" s="143"/>
      <c r="NT77" s="144" t="s">
        <v>1277</v>
      </c>
      <c r="NU77" s="143"/>
      <c r="NV77" s="143"/>
      <c r="NW77" s="133">
        <v>0</v>
      </c>
      <c r="NX77" s="133">
        <v>1</v>
      </c>
      <c r="NY77" s="133">
        <v>0</v>
      </c>
      <c r="NZ77" s="133">
        <v>1</v>
      </c>
      <c r="OA77" s="133">
        <v>0</v>
      </c>
      <c r="OB77" s="145">
        <v>1</v>
      </c>
    </row>
    <row r="78" spans="1:392" ht="50">
      <c r="A78" s="76" t="s">
        <v>659</v>
      </c>
      <c r="B78" s="78" t="s">
        <v>660</v>
      </c>
      <c r="C78" s="41" t="s">
        <v>661</v>
      </c>
      <c r="D78" s="78" t="s">
        <v>660</v>
      </c>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t="s">
        <v>660</v>
      </c>
      <c r="AH78" s="36" t="s">
        <v>660</v>
      </c>
      <c r="AI78" s="36" t="s">
        <v>660</v>
      </c>
      <c r="AJ78" s="36" t="s">
        <v>660</v>
      </c>
      <c r="AK78" s="36" t="s">
        <v>660</v>
      </c>
      <c r="AL78" s="36" t="s">
        <v>660</v>
      </c>
      <c r="AM78" s="36"/>
      <c r="AN78" s="36" t="s">
        <v>660</v>
      </c>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t="s">
        <v>660</v>
      </c>
      <c r="CV78" s="36" t="s">
        <v>660</v>
      </c>
      <c r="CW78" s="36"/>
      <c r="CX78" s="36"/>
      <c r="CY78" s="36"/>
      <c r="CZ78" s="36"/>
      <c r="DA78" s="36"/>
      <c r="DB78" s="36"/>
      <c r="DC78" s="36" t="s">
        <v>660</v>
      </c>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36"/>
      <c r="IX78" s="36"/>
      <c r="IY78" s="36"/>
      <c r="IZ78" s="36"/>
      <c r="JA78" s="36"/>
      <c r="JB78" s="36"/>
      <c r="JC78" s="36"/>
      <c r="JD78" s="36"/>
      <c r="JE78" s="36"/>
      <c r="JF78" s="36"/>
      <c r="JG78" s="36"/>
      <c r="JH78" s="36"/>
      <c r="JI78" s="36"/>
      <c r="JJ78" s="36"/>
      <c r="JK78" s="36"/>
      <c r="JL78" s="36"/>
      <c r="JM78" s="36"/>
      <c r="JN78" s="36"/>
      <c r="JO78" s="36"/>
      <c r="JP78" s="36"/>
      <c r="JQ78" s="36"/>
      <c r="JR78" s="36"/>
      <c r="JS78" s="36"/>
      <c r="JT78" s="36"/>
      <c r="JU78" s="36"/>
      <c r="JV78" s="36"/>
      <c r="JW78" s="36" t="s">
        <v>660</v>
      </c>
      <c r="JX78" s="36"/>
      <c r="JY78" s="36"/>
      <c r="JZ78" s="36"/>
      <c r="KA78" s="36"/>
      <c r="KB78" s="36"/>
      <c r="KC78" s="36"/>
      <c r="KD78" s="36"/>
      <c r="KE78" s="36"/>
      <c r="KF78" s="36"/>
      <c r="KG78" s="36"/>
      <c r="KH78" s="36"/>
      <c r="KI78" s="36"/>
      <c r="KJ78" s="36"/>
      <c r="KK78" s="36"/>
      <c r="KL78" s="36"/>
      <c r="KM78" s="36"/>
      <c r="KN78" s="36"/>
      <c r="KO78" s="36"/>
      <c r="KP78" s="36"/>
      <c r="KQ78" s="36"/>
      <c r="KR78" s="36"/>
      <c r="KS78" s="36"/>
      <c r="KT78" s="36"/>
      <c r="KU78" s="36"/>
      <c r="KV78" s="36"/>
      <c r="KW78" s="36"/>
      <c r="KX78" s="36"/>
      <c r="KY78" s="36"/>
      <c r="KZ78" s="157" t="s">
        <v>660</v>
      </c>
      <c r="LA78" s="36"/>
      <c r="LB78" s="36"/>
      <c r="LC78" s="36"/>
      <c r="LD78" s="36"/>
      <c r="LE78" s="36"/>
      <c r="LF78" s="36"/>
      <c r="LG78" s="36" t="s">
        <v>660</v>
      </c>
      <c r="LH78" s="36"/>
      <c r="LI78" s="36"/>
      <c r="LJ78" s="36"/>
      <c r="LK78" s="36"/>
      <c r="LL78" s="36"/>
      <c r="LM78" s="36"/>
      <c r="LN78" s="36"/>
      <c r="LO78" s="36"/>
      <c r="LP78" s="36"/>
      <c r="LQ78" s="36"/>
      <c r="LR78" s="36"/>
      <c r="LS78" s="36"/>
      <c r="LT78" s="36"/>
      <c r="LU78" s="36"/>
      <c r="LV78" s="36"/>
      <c r="LW78" s="36"/>
      <c r="LX78" s="36"/>
      <c r="LY78" s="36"/>
      <c r="LZ78" s="36"/>
      <c r="MA78" s="36" t="s">
        <v>660</v>
      </c>
      <c r="MB78" s="36" t="s">
        <v>660</v>
      </c>
      <c r="MC78" s="36" t="s">
        <v>660</v>
      </c>
      <c r="MD78" s="36"/>
      <c r="ME78" s="36"/>
      <c r="MF78" s="36"/>
      <c r="MG78" s="36"/>
      <c r="MH78" s="36"/>
      <c r="MI78" s="36"/>
      <c r="MJ78" s="36"/>
      <c r="MK78" s="36"/>
      <c r="ML78" s="36"/>
      <c r="MM78" s="36"/>
      <c r="MN78" s="36"/>
      <c r="MO78" s="36"/>
      <c r="MP78" s="36"/>
      <c r="MQ78" s="36"/>
      <c r="MR78" s="36"/>
      <c r="MS78" s="36"/>
      <c r="MT78" s="36"/>
      <c r="MU78" s="36"/>
      <c r="MV78" s="36"/>
      <c r="MW78" s="36"/>
      <c r="MX78" s="36"/>
      <c r="MY78" s="36"/>
      <c r="MZ78" s="36"/>
      <c r="NA78" s="36"/>
      <c r="NB78" s="138">
        <f t="shared" si="4"/>
        <v>16</v>
      </c>
      <c r="NC78" s="138"/>
      <c r="ND78" s="138"/>
      <c r="NE78" s="138">
        <v>1</v>
      </c>
      <c r="NF78" s="138"/>
      <c r="NG78" s="138">
        <f t="shared" si="7"/>
        <v>1</v>
      </c>
      <c r="NH78" s="138">
        <f t="shared" si="10"/>
        <v>0</v>
      </c>
      <c r="NI78" s="138"/>
      <c r="NJ78" s="139" t="s">
        <v>69</v>
      </c>
      <c r="NK78" s="139" t="s">
        <v>69</v>
      </c>
      <c r="NL78" s="139" t="s">
        <v>1278</v>
      </c>
      <c r="NM78" s="138"/>
      <c r="NN78" s="139" t="s">
        <v>69</v>
      </c>
      <c r="NO78" s="143"/>
      <c r="NP78" s="143" t="s">
        <v>1338</v>
      </c>
      <c r="NQ78" s="143"/>
      <c r="NR78" s="143"/>
      <c r="NS78" s="143"/>
      <c r="NT78" s="144" t="s">
        <v>1277</v>
      </c>
      <c r="NU78" s="143"/>
      <c r="NV78" s="143"/>
      <c r="NW78" s="133">
        <v>1</v>
      </c>
      <c r="NX78" s="133">
        <v>1</v>
      </c>
      <c r="NY78" s="133">
        <v>1</v>
      </c>
      <c r="NZ78" s="133">
        <v>1</v>
      </c>
      <c r="OA78" s="133">
        <v>1</v>
      </c>
      <c r="OB78" s="145">
        <v>0</v>
      </c>
    </row>
    <row r="79" spans="1:392" ht="75">
      <c r="A79" s="76" t="s">
        <v>662</v>
      </c>
      <c r="B79" s="78" t="s">
        <v>663</v>
      </c>
      <c r="C79" s="34" t="s">
        <v>664</v>
      </c>
      <c r="D79" s="78" t="s">
        <v>663</v>
      </c>
      <c r="E79" s="36"/>
      <c r="F79" s="36"/>
      <c r="G79" s="36"/>
      <c r="H79" s="36" t="s">
        <v>663</v>
      </c>
      <c r="I79" s="36"/>
      <c r="J79" s="36" t="s">
        <v>663</v>
      </c>
      <c r="K79" s="36"/>
      <c r="L79" s="36"/>
      <c r="M79" s="36" t="s">
        <v>663</v>
      </c>
      <c r="N79" s="36" t="s">
        <v>663</v>
      </c>
      <c r="O79" s="36" t="s">
        <v>663</v>
      </c>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t="s">
        <v>663</v>
      </c>
      <c r="AZ79" s="36" t="s">
        <v>663</v>
      </c>
      <c r="BA79" s="36" t="s">
        <v>663</v>
      </c>
      <c r="BB79" s="36"/>
      <c r="BC79" s="36" t="s">
        <v>663</v>
      </c>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36"/>
      <c r="IX79" s="36"/>
      <c r="IY79" s="36"/>
      <c r="IZ79" s="36"/>
      <c r="JA79" s="36"/>
      <c r="JB79" s="36"/>
      <c r="JC79" s="36"/>
      <c r="JD79" s="36"/>
      <c r="JE79" s="36"/>
      <c r="JF79" s="36"/>
      <c r="JG79" s="36"/>
      <c r="JH79" s="36"/>
      <c r="JI79" s="36"/>
      <c r="JJ79" s="36"/>
      <c r="JK79" s="36"/>
      <c r="JL79" s="36"/>
      <c r="JM79" s="36"/>
      <c r="JN79" s="36"/>
      <c r="JO79" s="36"/>
      <c r="JP79" s="36"/>
      <c r="JQ79" s="36"/>
      <c r="JR79" s="36"/>
      <c r="JS79" s="36"/>
      <c r="JT79" s="36"/>
      <c r="JU79" s="36"/>
      <c r="JV79" s="36"/>
      <c r="JW79" s="36"/>
      <c r="JX79" s="36"/>
      <c r="JY79" s="36"/>
      <c r="JZ79" s="36"/>
      <c r="KA79" s="36"/>
      <c r="KB79" s="36"/>
      <c r="KC79" s="36"/>
      <c r="KD79" s="36"/>
      <c r="KE79" s="36"/>
      <c r="KF79" s="36"/>
      <c r="KG79" s="36"/>
      <c r="KH79" s="36"/>
      <c r="KI79" s="36"/>
      <c r="KJ79" s="36"/>
      <c r="KK79" s="36"/>
      <c r="KL79" s="36"/>
      <c r="KM79" s="36"/>
      <c r="KN79" s="36"/>
      <c r="KO79" s="36"/>
      <c r="KP79" s="36"/>
      <c r="KQ79" s="36"/>
      <c r="KR79" s="36"/>
      <c r="KS79" s="36"/>
      <c r="KT79" s="36"/>
      <c r="KU79" s="36"/>
      <c r="KV79" s="36"/>
      <c r="KW79" s="36"/>
      <c r="KX79" s="36"/>
      <c r="KY79" s="36"/>
      <c r="KZ79" s="36"/>
      <c r="LA79" s="36"/>
      <c r="LB79" s="36"/>
      <c r="LC79" s="36" t="s">
        <v>663</v>
      </c>
      <c r="LD79" s="36"/>
      <c r="LE79" s="36"/>
      <c r="LF79" s="36"/>
      <c r="LG79" s="36"/>
      <c r="LH79" s="36"/>
      <c r="LI79" s="36"/>
      <c r="LJ79" s="36"/>
      <c r="LK79" s="36"/>
      <c r="LL79" s="36"/>
      <c r="LM79" s="36"/>
      <c r="LN79" s="36"/>
      <c r="LO79" s="36"/>
      <c r="LP79" s="36"/>
      <c r="LQ79" s="36"/>
      <c r="LR79" s="36"/>
      <c r="LS79" s="36"/>
      <c r="LT79" s="36"/>
      <c r="LU79" s="36"/>
      <c r="LV79" s="36"/>
      <c r="LW79" s="36"/>
      <c r="LX79" s="36"/>
      <c r="LY79" s="36"/>
      <c r="LZ79" s="36"/>
      <c r="MA79" s="36"/>
      <c r="MB79" s="36"/>
      <c r="MC79" s="36"/>
      <c r="MD79" s="36"/>
      <c r="ME79" s="36"/>
      <c r="MF79" s="36"/>
      <c r="MG79" s="36"/>
      <c r="MH79" s="36"/>
      <c r="MI79" s="36"/>
      <c r="MJ79" s="36"/>
      <c r="MK79" s="36"/>
      <c r="ML79" s="36"/>
      <c r="MM79" s="36"/>
      <c r="MN79" s="36"/>
      <c r="MO79" s="36"/>
      <c r="MP79" s="36"/>
      <c r="MQ79" s="36"/>
      <c r="MR79" s="36"/>
      <c r="MS79" s="36"/>
      <c r="MT79" s="36"/>
      <c r="MU79" s="36"/>
      <c r="MV79" s="36"/>
      <c r="MW79" s="36"/>
      <c r="MX79" s="36"/>
      <c r="MY79" s="36"/>
      <c r="MZ79" s="36"/>
      <c r="NA79" s="36"/>
      <c r="NB79" s="138">
        <f t="shared" si="4"/>
        <v>10</v>
      </c>
      <c r="NC79" s="138"/>
      <c r="ND79" s="138"/>
      <c r="NE79" s="138">
        <v>1</v>
      </c>
      <c r="NF79" s="138">
        <v>1</v>
      </c>
      <c r="NG79" s="138">
        <f t="shared" si="7"/>
        <v>1</v>
      </c>
      <c r="NH79" s="138">
        <f t="shared" si="10"/>
        <v>1</v>
      </c>
      <c r="NI79" s="138"/>
      <c r="NJ79" s="164" t="s">
        <v>1278</v>
      </c>
      <c r="NK79" s="139" t="s">
        <v>1278</v>
      </c>
      <c r="NL79" s="139" t="s">
        <v>1278</v>
      </c>
      <c r="NM79" s="138"/>
      <c r="NN79" s="139" t="s">
        <v>1282</v>
      </c>
      <c r="NO79" s="143"/>
      <c r="NP79" s="143" t="s">
        <v>1277</v>
      </c>
      <c r="NQ79" s="143"/>
      <c r="NR79" s="143"/>
      <c r="NS79" s="143"/>
      <c r="NT79" s="144" t="s">
        <v>1277</v>
      </c>
      <c r="NU79" s="143"/>
      <c r="NV79" s="143"/>
      <c r="NW79" s="133">
        <v>1</v>
      </c>
      <c r="NX79" s="133">
        <v>1</v>
      </c>
      <c r="NY79" s="133">
        <v>1</v>
      </c>
      <c r="NZ79" s="133">
        <v>1</v>
      </c>
      <c r="OA79" s="133">
        <v>1</v>
      </c>
      <c r="OB79" s="145">
        <v>1</v>
      </c>
    </row>
    <row r="80" spans="1:392" ht="50">
      <c r="A80" s="76" t="s">
        <v>665</v>
      </c>
      <c r="B80" s="78" t="s">
        <v>666</v>
      </c>
      <c r="C80" s="34" t="s">
        <v>667</v>
      </c>
      <c r="D80" s="78" t="s">
        <v>666</v>
      </c>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t="s">
        <v>666</v>
      </c>
      <c r="AH80" s="36" t="s">
        <v>666</v>
      </c>
      <c r="AI80" s="36" t="s">
        <v>666</v>
      </c>
      <c r="AJ80" s="36" t="s">
        <v>666</v>
      </c>
      <c r="AK80" s="36" t="s">
        <v>666</v>
      </c>
      <c r="AL80" s="36" t="s">
        <v>666</v>
      </c>
      <c r="AM80" s="36"/>
      <c r="AN80" s="36" t="s">
        <v>666</v>
      </c>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140" t="s">
        <v>1276</v>
      </c>
      <c r="CK80" s="36"/>
      <c r="CL80" s="36"/>
      <c r="CM80" s="36"/>
      <c r="CN80" s="36"/>
      <c r="CO80" s="36"/>
      <c r="CP80" s="36"/>
      <c r="CQ80" s="36"/>
      <c r="CR80" s="36"/>
      <c r="CS80" s="36"/>
      <c r="CT80" s="36"/>
      <c r="CU80" s="36"/>
      <c r="CV80" s="36"/>
      <c r="CW80" s="36" t="s">
        <v>666</v>
      </c>
      <c r="CX80" s="36" t="s">
        <v>666</v>
      </c>
      <c r="CY80" s="36" t="s">
        <v>666</v>
      </c>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t="s">
        <v>666</v>
      </c>
      <c r="GR80" s="36" t="s">
        <v>666</v>
      </c>
      <c r="GS80" s="36" t="s">
        <v>666</v>
      </c>
      <c r="GT80" s="36" t="s">
        <v>666</v>
      </c>
      <c r="GU80" s="36" t="s">
        <v>666</v>
      </c>
      <c r="GV80" s="36" t="s">
        <v>666</v>
      </c>
      <c r="GW80" s="36" t="s">
        <v>666</v>
      </c>
      <c r="GX80" s="36" t="s">
        <v>666</v>
      </c>
      <c r="GY80" s="36" t="s">
        <v>666</v>
      </c>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36"/>
      <c r="IX80" s="36"/>
      <c r="IY80" s="36"/>
      <c r="IZ80" s="36" t="s">
        <v>666</v>
      </c>
      <c r="JA80" s="36"/>
      <c r="JB80" s="36"/>
      <c r="JC80" s="36"/>
      <c r="JD80" s="36"/>
      <c r="JE80" s="36"/>
      <c r="JF80" s="36"/>
      <c r="JG80" s="36"/>
      <c r="JH80" s="36"/>
      <c r="JI80" s="36"/>
      <c r="JJ80" s="36"/>
      <c r="JK80" s="36"/>
      <c r="JL80" s="36"/>
      <c r="JM80" s="36"/>
      <c r="JN80" s="36"/>
      <c r="JO80" s="36"/>
      <c r="JP80" s="36"/>
      <c r="JQ80" s="36"/>
      <c r="JR80" s="36"/>
      <c r="JS80" s="36"/>
      <c r="JT80" s="36"/>
      <c r="JU80" s="36"/>
      <c r="JV80" s="36"/>
      <c r="JW80" s="36"/>
      <c r="JX80" s="36"/>
      <c r="JY80" s="36"/>
      <c r="JZ80" s="36"/>
      <c r="KA80" s="36"/>
      <c r="KB80" s="36"/>
      <c r="KC80" s="36"/>
      <c r="KD80" s="36"/>
      <c r="KE80" s="36"/>
      <c r="KF80" s="36"/>
      <c r="KG80" s="36"/>
      <c r="KH80" s="36"/>
      <c r="KI80" s="36"/>
      <c r="KJ80" s="36"/>
      <c r="KK80" s="36"/>
      <c r="KL80" s="36"/>
      <c r="KM80" s="36"/>
      <c r="KN80" s="36"/>
      <c r="KO80" s="36"/>
      <c r="KP80" s="36"/>
      <c r="KQ80" s="36"/>
      <c r="KR80" s="36"/>
      <c r="KS80" s="36"/>
      <c r="KT80" s="36"/>
      <c r="KU80" s="36"/>
      <c r="KV80" s="36"/>
      <c r="KW80" s="36"/>
      <c r="KX80" s="36"/>
      <c r="KY80" s="36"/>
      <c r="KZ80" s="36"/>
      <c r="LA80" s="36"/>
      <c r="LB80" s="36"/>
      <c r="LC80" s="36"/>
      <c r="LD80" s="36"/>
      <c r="LE80" s="36"/>
      <c r="LF80" s="36"/>
      <c r="LG80" s="36"/>
      <c r="LH80" s="36"/>
      <c r="LI80" s="36"/>
      <c r="LJ80" s="36"/>
      <c r="LK80" s="36"/>
      <c r="LL80" s="36"/>
      <c r="LM80" s="36"/>
      <c r="LN80" s="36"/>
      <c r="LO80" s="36"/>
      <c r="LP80" s="36"/>
      <c r="LQ80" s="36"/>
      <c r="LR80" s="36"/>
      <c r="LS80" s="36"/>
      <c r="LT80" s="36"/>
      <c r="LU80" s="36"/>
      <c r="LV80" s="36"/>
      <c r="LW80" s="36"/>
      <c r="LX80" s="36"/>
      <c r="LY80" s="36"/>
      <c r="LZ80" s="36"/>
      <c r="MA80" s="36"/>
      <c r="MB80" s="36"/>
      <c r="MC80" s="36"/>
      <c r="MD80" s="36"/>
      <c r="ME80" s="36"/>
      <c r="MF80" s="36"/>
      <c r="MG80" s="36"/>
      <c r="MH80" s="36"/>
      <c r="MI80" s="36"/>
      <c r="MJ80" s="36"/>
      <c r="MK80" s="36"/>
      <c r="ML80" s="36"/>
      <c r="MM80" s="36"/>
      <c r="MN80" s="36"/>
      <c r="MO80" s="36"/>
      <c r="MP80" s="36"/>
      <c r="MQ80" s="36"/>
      <c r="MR80" s="36"/>
      <c r="MS80" s="36"/>
      <c r="MT80" s="36"/>
      <c r="MU80" s="36"/>
      <c r="MV80" s="36"/>
      <c r="MW80" s="36"/>
      <c r="MX80" s="36"/>
      <c r="MY80" s="36"/>
      <c r="MZ80" s="36"/>
      <c r="NA80" s="36"/>
      <c r="NB80" s="138">
        <f t="shared" si="4"/>
        <v>21</v>
      </c>
      <c r="NC80" s="138"/>
      <c r="ND80" s="138"/>
      <c r="NE80" s="138">
        <v>1</v>
      </c>
      <c r="NF80" s="138">
        <v>1</v>
      </c>
      <c r="NG80" s="138">
        <f t="shared" si="7"/>
        <v>0</v>
      </c>
      <c r="NH80" s="138">
        <f t="shared" si="10"/>
        <v>0</v>
      </c>
      <c r="NI80" s="138"/>
      <c r="NJ80" s="164" t="s">
        <v>1291</v>
      </c>
      <c r="NK80" s="139" t="s">
        <v>1278</v>
      </c>
      <c r="NL80" s="139" t="s">
        <v>1278</v>
      </c>
      <c r="NM80" s="138"/>
      <c r="NN80" s="139" t="s">
        <v>1282</v>
      </c>
      <c r="NO80" s="143"/>
      <c r="NP80" s="144" t="s">
        <v>1277</v>
      </c>
      <c r="NQ80" s="143"/>
      <c r="NR80" s="143"/>
      <c r="NS80" s="143"/>
      <c r="NT80" s="144" t="s">
        <v>1277</v>
      </c>
      <c r="NU80" s="143"/>
      <c r="NV80" s="143"/>
      <c r="NW80" s="133">
        <v>1</v>
      </c>
      <c r="NX80" s="133">
        <v>1</v>
      </c>
      <c r="NY80" s="133">
        <v>1</v>
      </c>
      <c r="NZ80" s="133">
        <v>1</v>
      </c>
      <c r="OA80" s="133">
        <v>1</v>
      </c>
      <c r="OB80" s="145">
        <v>1</v>
      </c>
    </row>
    <row r="81" spans="1:392" ht="100">
      <c r="A81" s="76" t="s">
        <v>668</v>
      </c>
      <c r="B81" s="78" t="s">
        <v>669</v>
      </c>
      <c r="C81" s="34" t="s">
        <v>670</v>
      </c>
      <c r="D81" s="78" t="s">
        <v>669</v>
      </c>
      <c r="E81" s="36"/>
      <c r="F81" s="36"/>
      <c r="G81" s="36"/>
      <c r="H81" s="36"/>
      <c r="I81" s="36"/>
      <c r="J81" s="36"/>
      <c r="K81" s="36"/>
      <c r="L81" s="36"/>
      <c r="M81" s="36"/>
      <c r="N81" s="36"/>
      <c r="O81" s="36"/>
      <c r="P81" s="36"/>
      <c r="Q81" s="36" t="s">
        <v>669</v>
      </c>
      <c r="R81" s="36" t="s">
        <v>669</v>
      </c>
      <c r="S81" s="36" t="s">
        <v>669</v>
      </c>
      <c r="T81" s="36"/>
      <c r="U81" s="36"/>
      <c r="V81" s="36"/>
      <c r="W81" s="36"/>
      <c r="X81" s="36"/>
      <c r="Y81" s="36"/>
      <c r="Z81" s="36"/>
      <c r="AA81" s="36"/>
      <c r="AB81" s="36"/>
      <c r="AC81" s="36"/>
      <c r="AD81" s="36"/>
      <c r="AE81" s="36"/>
      <c r="AF81" s="140" t="s">
        <v>669</v>
      </c>
      <c r="AG81" s="36" t="s">
        <v>669</v>
      </c>
      <c r="AH81" s="36"/>
      <c r="AI81" s="36"/>
      <c r="AJ81" s="36" t="s">
        <v>669</v>
      </c>
      <c r="AK81" s="36"/>
      <c r="AL81" s="36"/>
      <c r="AM81" s="36"/>
      <c r="AN81" s="36" t="s">
        <v>669</v>
      </c>
      <c r="AO81" s="36"/>
      <c r="AP81" s="140" t="s">
        <v>669</v>
      </c>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t="s">
        <v>669</v>
      </c>
      <c r="DH81" s="36"/>
      <c r="DI81" s="36"/>
      <c r="DJ81" s="36"/>
      <c r="DK81" s="36"/>
      <c r="DL81" s="36"/>
      <c r="DM81" s="36"/>
      <c r="DN81" s="36"/>
      <c r="DO81" s="36"/>
      <c r="DP81" s="36"/>
      <c r="DQ81" s="36"/>
      <c r="DR81" s="36"/>
      <c r="DS81" s="36"/>
      <c r="DT81" s="36"/>
      <c r="DU81" s="36"/>
      <c r="DV81" s="36"/>
      <c r="DW81" s="36"/>
      <c r="DX81" s="36"/>
      <c r="DY81" s="140" t="s">
        <v>669</v>
      </c>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t="s">
        <v>669</v>
      </c>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c r="IY81" s="36"/>
      <c r="IZ81" s="36"/>
      <c r="JA81" s="36"/>
      <c r="JB81" s="36"/>
      <c r="JC81" s="36"/>
      <c r="JD81" s="36"/>
      <c r="JE81" s="36"/>
      <c r="JF81" s="36"/>
      <c r="JG81" s="36"/>
      <c r="JH81" s="36"/>
      <c r="JI81" s="36"/>
      <c r="JJ81" s="36"/>
      <c r="JK81" s="36"/>
      <c r="JL81" s="36"/>
      <c r="JM81" s="36"/>
      <c r="JN81" s="36"/>
      <c r="JO81" s="36"/>
      <c r="JP81" s="36"/>
      <c r="JQ81" s="36"/>
      <c r="JR81" s="36"/>
      <c r="JS81" s="140" t="s">
        <v>1276</v>
      </c>
      <c r="JT81" s="36"/>
      <c r="JU81" s="36"/>
      <c r="JV81" s="36"/>
      <c r="JW81" s="36"/>
      <c r="JX81" s="36"/>
      <c r="JY81" s="36"/>
      <c r="JZ81" s="36"/>
      <c r="KA81" s="36"/>
      <c r="KB81" s="36"/>
      <c r="KC81" s="36"/>
      <c r="KD81" s="36"/>
      <c r="KE81" s="36"/>
      <c r="KF81" s="36"/>
      <c r="KG81" s="36"/>
      <c r="KH81" s="36"/>
      <c r="KI81" s="36"/>
      <c r="KJ81" s="36"/>
      <c r="KK81" s="36"/>
      <c r="KL81" s="36"/>
      <c r="KM81" s="36"/>
      <c r="KN81" s="36"/>
      <c r="KO81" s="36"/>
      <c r="KP81" s="36"/>
      <c r="KQ81" s="36"/>
      <c r="KR81" s="36"/>
      <c r="KS81" s="36"/>
      <c r="KT81" s="36"/>
      <c r="KU81" s="36"/>
      <c r="KV81" s="36"/>
      <c r="KW81" s="36"/>
      <c r="KX81" s="36"/>
      <c r="KY81" s="36"/>
      <c r="KZ81" s="36"/>
      <c r="LA81" s="36"/>
      <c r="LB81" s="36"/>
      <c r="LC81" s="36"/>
      <c r="LD81" s="36"/>
      <c r="LE81" s="36"/>
      <c r="LF81" s="36"/>
      <c r="LG81" s="36"/>
      <c r="LH81" s="36"/>
      <c r="LI81" s="36"/>
      <c r="LJ81" s="36"/>
      <c r="LK81" s="36"/>
      <c r="LL81" s="36"/>
      <c r="LM81" s="36"/>
      <c r="LN81" s="36"/>
      <c r="LO81" s="36"/>
      <c r="LP81" s="36"/>
      <c r="LQ81" s="36"/>
      <c r="LR81" s="36"/>
      <c r="LS81" s="36"/>
      <c r="LT81" s="36"/>
      <c r="LU81" s="36"/>
      <c r="LV81" s="36"/>
      <c r="LW81" s="36"/>
      <c r="LX81" s="36"/>
      <c r="LY81" s="36"/>
      <c r="LZ81" s="36"/>
      <c r="MA81" s="36"/>
      <c r="MB81" s="36"/>
      <c r="MC81" s="36"/>
      <c r="MD81" s="36"/>
      <c r="ME81" s="36"/>
      <c r="MF81" s="36"/>
      <c r="MG81" s="36"/>
      <c r="MH81" s="36"/>
      <c r="MI81" s="36"/>
      <c r="MJ81" s="36"/>
      <c r="MK81" s="36"/>
      <c r="ML81" s="36"/>
      <c r="MM81" s="36"/>
      <c r="MN81" s="36"/>
      <c r="MO81" s="36"/>
      <c r="MP81" s="36"/>
      <c r="MQ81" s="36"/>
      <c r="MR81" s="36"/>
      <c r="MS81" s="36"/>
      <c r="MT81" s="36"/>
      <c r="MU81" s="36"/>
      <c r="MV81" s="36"/>
      <c r="MW81" s="36"/>
      <c r="MX81" s="36"/>
      <c r="MY81" s="36"/>
      <c r="MZ81" s="36"/>
      <c r="NA81" s="36"/>
      <c r="NB81" s="138">
        <f t="shared" si="4"/>
        <v>12</v>
      </c>
      <c r="NC81" s="138"/>
      <c r="ND81" s="138"/>
      <c r="NE81" s="138">
        <v>1</v>
      </c>
      <c r="NF81" s="138">
        <v>1</v>
      </c>
      <c r="NG81" s="138">
        <f t="shared" si="7"/>
        <v>0</v>
      </c>
      <c r="NH81" s="138">
        <f t="shared" si="10"/>
        <v>0</v>
      </c>
      <c r="NI81" s="138"/>
      <c r="NJ81" s="164" t="s">
        <v>1291</v>
      </c>
      <c r="NK81" s="139" t="s">
        <v>1278</v>
      </c>
      <c r="NL81" s="139" t="s">
        <v>1278</v>
      </c>
      <c r="NM81" s="138"/>
      <c r="NN81" s="139" t="s">
        <v>1282</v>
      </c>
      <c r="NO81" s="143"/>
      <c r="NP81" s="144" t="s">
        <v>1277</v>
      </c>
      <c r="NQ81" s="143"/>
      <c r="NR81" s="143"/>
      <c r="NS81" s="143"/>
      <c r="NT81" s="144" t="s">
        <v>1295</v>
      </c>
      <c r="NU81" s="143"/>
      <c r="NV81" s="143"/>
      <c r="NW81" s="133">
        <v>1</v>
      </c>
      <c r="NX81" s="133">
        <v>1</v>
      </c>
      <c r="NY81" s="133">
        <v>1</v>
      </c>
      <c r="NZ81" s="133">
        <v>1</v>
      </c>
      <c r="OA81" s="133">
        <v>1</v>
      </c>
      <c r="OB81" s="145">
        <v>1</v>
      </c>
    </row>
    <row r="82" spans="1:392" ht="75">
      <c r="A82" s="76" t="s">
        <v>671</v>
      </c>
      <c r="B82" s="78" t="s">
        <v>672</v>
      </c>
      <c r="C82" s="41" t="s">
        <v>673</v>
      </c>
      <c r="D82" s="78" t="s">
        <v>672</v>
      </c>
      <c r="E82" s="36"/>
      <c r="F82" s="36"/>
      <c r="G82" s="36"/>
      <c r="H82" s="36"/>
      <c r="I82" s="36"/>
      <c r="J82" s="36"/>
      <c r="K82" s="36"/>
      <c r="L82" s="36"/>
      <c r="M82" s="36" t="s">
        <v>672</v>
      </c>
      <c r="N82" s="36"/>
      <c r="O82" s="36" t="s">
        <v>672</v>
      </c>
      <c r="P82" s="36"/>
      <c r="Q82" s="36"/>
      <c r="R82" s="36"/>
      <c r="S82" s="36"/>
      <c r="T82" s="36"/>
      <c r="U82" s="36"/>
      <c r="V82" s="36"/>
      <c r="W82" s="36"/>
      <c r="X82" s="36"/>
      <c r="Y82" s="36"/>
      <c r="Z82" s="36"/>
      <c r="AA82" s="36"/>
      <c r="AB82" s="36"/>
      <c r="AC82" s="36"/>
      <c r="AD82" s="36"/>
      <c r="AE82" s="36"/>
      <c r="AF82" s="140" t="s">
        <v>672</v>
      </c>
      <c r="AG82" s="36" t="s">
        <v>672</v>
      </c>
      <c r="AH82" s="36"/>
      <c r="AI82" s="36"/>
      <c r="AJ82" s="36"/>
      <c r="AK82" s="36"/>
      <c r="AL82" s="36"/>
      <c r="AM82" s="36"/>
      <c r="AN82" s="36"/>
      <c r="AO82" s="36"/>
      <c r="AP82" s="140" t="s">
        <v>672</v>
      </c>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c r="IW82" s="36"/>
      <c r="IX82" s="36"/>
      <c r="IY82" s="36"/>
      <c r="IZ82" s="36" t="s">
        <v>672</v>
      </c>
      <c r="JA82" s="36"/>
      <c r="JB82" s="36"/>
      <c r="JC82" s="36"/>
      <c r="JD82" s="36" t="s">
        <v>672</v>
      </c>
      <c r="JE82" s="36"/>
      <c r="JF82" s="36"/>
      <c r="JG82" s="36"/>
      <c r="JH82" s="36"/>
      <c r="JI82" s="36"/>
      <c r="JJ82" s="36"/>
      <c r="JK82" s="36"/>
      <c r="JL82" s="36"/>
      <c r="JM82" s="36"/>
      <c r="JN82" s="36"/>
      <c r="JO82" s="36"/>
      <c r="JP82" s="36"/>
      <c r="JQ82" s="36"/>
      <c r="JR82" s="36"/>
      <c r="JS82" s="36"/>
      <c r="JT82" s="36"/>
      <c r="JU82" s="36"/>
      <c r="JV82" s="36"/>
      <c r="JW82" s="36"/>
      <c r="JX82" s="36"/>
      <c r="JY82" s="36"/>
      <c r="JZ82" s="36"/>
      <c r="KA82" s="36"/>
      <c r="KB82" s="36"/>
      <c r="KC82" s="36"/>
      <c r="KD82" s="36"/>
      <c r="KE82" s="36"/>
      <c r="KF82" s="36"/>
      <c r="KG82" s="36"/>
      <c r="KH82" s="36"/>
      <c r="KI82" s="36"/>
      <c r="KJ82" s="36"/>
      <c r="KK82" s="36"/>
      <c r="KL82" s="36"/>
      <c r="KM82" s="36"/>
      <c r="KN82" s="36"/>
      <c r="KO82" s="36"/>
      <c r="KP82" s="36"/>
      <c r="KQ82" s="36"/>
      <c r="KR82" s="36"/>
      <c r="KS82" s="36"/>
      <c r="KT82" s="36"/>
      <c r="KU82" s="36"/>
      <c r="KV82" s="36"/>
      <c r="KW82" s="36"/>
      <c r="KX82" s="36"/>
      <c r="KY82" s="36"/>
      <c r="KZ82" s="36"/>
      <c r="LA82" s="36"/>
      <c r="LB82" s="36"/>
      <c r="LC82" s="36"/>
      <c r="LD82" s="36"/>
      <c r="LE82" s="36"/>
      <c r="LF82" s="36"/>
      <c r="LG82" s="36"/>
      <c r="LH82" s="36"/>
      <c r="LI82" s="36"/>
      <c r="LJ82" s="36"/>
      <c r="LK82" s="36"/>
      <c r="LL82" s="36"/>
      <c r="LM82" s="36"/>
      <c r="LN82" s="36"/>
      <c r="LO82" s="36"/>
      <c r="LP82" s="36"/>
      <c r="LQ82" s="36"/>
      <c r="LR82" s="36"/>
      <c r="LS82" s="36"/>
      <c r="LT82" s="36"/>
      <c r="LU82" s="36"/>
      <c r="LV82" s="36"/>
      <c r="LW82" s="36"/>
      <c r="LX82" s="36"/>
      <c r="LY82" s="36"/>
      <c r="LZ82" s="36"/>
      <c r="MA82" s="36"/>
      <c r="MB82" s="36"/>
      <c r="MC82" s="36"/>
      <c r="MD82" s="36"/>
      <c r="ME82" s="36"/>
      <c r="MF82" s="36"/>
      <c r="MG82" s="36"/>
      <c r="MH82" s="36"/>
      <c r="MI82" s="36"/>
      <c r="MJ82" s="36"/>
      <c r="MK82" s="36"/>
      <c r="ML82" s="36"/>
      <c r="MM82" s="36"/>
      <c r="MN82" s="36"/>
      <c r="MO82" s="36"/>
      <c r="MP82" s="36"/>
      <c r="MQ82" s="36"/>
      <c r="MR82" s="36"/>
      <c r="MS82" s="36"/>
      <c r="MT82" s="36"/>
      <c r="MU82" s="36"/>
      <c r="MV82" s="36"/>
      <c r="MW82" s="36"/>
      <c r="MX82" s="36"/>
      <c r="MY82" s="36"/>
      <c r="MZ82" s="36"/>
      <c r="NA82" s="36"/>
      <c r="NB82" s="138">
        <f t="shared" si="4"/>
        <v>7</v>
      </c>
      <c r="NC82" s="138"/>
      <c r="ND82" s="138"/>
      <c r="NE82" s="138">
        <v>1</v>
      </c>
      <c r="NF82" s="138">
        <v>1</v>
      </c>
      <c r="NG82" s="138">
        <f t="shared" si="7"/>
        <v>0</v>
      </c>
      <c r="NH82" s="138">
        <f t="shared" si="10"/>
        <v>0</v>
      </c>
      <c r="NI82" s="138"/>
      <c r="NJ82" s="164" t="s">
        <v>1291</v>
      </c>
      <c r="NK82" s="139" t="s">
        <v>1278</v>
      </c>
      <c r="NL82" s="139" t="s">
        <v>1278</v>
      </c>
      <c r="NM82" s="138"/>
      <c r="NN82" s="139" t="s">
        <v>1282</v>
      </c>
      <c r="NO82" s="143"/>
      <c r="NP82" s="144" t="s">
        <v>1277</v>
      </c>
      <c r="NQ82" s="143"/>
      <c r="NR82" s="143"/>
      <c r="NS82" s="143"/>
      <c r="NT82" s="144" t="s">
        <v>1277</v>
      </c>
      <c r="NU82" s="143"/>
      <c r="NV82" s="143"/>
      <c r="NW82" s="133">
        <v>1</v>
      </c>
      <c r="NX82" s="133">
        <v>1</v>
      </c>
      <c r="NY82" s="133">
        <v>1</v>
      </c>
      <c r="NZ82" s="133">
        <v>1</v>
      </c>
      <c r="OA82" s="133">
        <v>1</v>
      </c>
      <c r="OB82" s="145">
        <v>1</v>
      </c>
    </row>
    <row r="83" spans="1:392" ht="100">
      <c r="A83" s="76" t="s">
        <v>674</v>
      </c>
      <c r="B83" s="78" t="s">
        <v>675</v>
      </c>
      <c r="C83" s="34" t="s">
        <v>676</v>
      </c>
      <c r="D83" s="78" t="s">
        <v>675</v>
      </c>
      <c r="E83" s="36"/>
      <c r="F83" s="36"/>
      <c r="G83" s="36"/>
      <c r="H83" s="36"/>
      <c r="I83" s="36"/>
      <c r="J83" s="36"/>
      <c r="K83" s="36"/>
      <c r="L83" s="36"/>
      <c r="M83" s="36"/>
      <c r="N83" s="36"/>
      <c r="O83" s="36"/>
      <c r="P83" s="36"/>
      <c r="Q83" s="36"/>
      <c r="R83" s="36" t="s">
        <v>675</v>
      </c>
      <c r="S83" s="36" t="s">
        <v>675</v>
      </c>
      <c r="T83" s="36"/>
      <c r="U83" s="36"/>
      <c r="V83" s="36"/>
      <c r="W83" s="36"/>
      <c r="X83" s="36"/>
      <c r="Y83" s="36"/>
      <c r="Z83" s="36"/>
      <c r="AA83" s="36"/>
      <c r="AB83" s="36"/>
      <c r="AC83" s="36"/>
      <c r="AD83" s="36"/>
      <c r="AE83" s="36"/>
      <c r="AF83" s="140" t="s">
        <v>675</v>
      </c>
      <c r="AG83" s="36" t="s">
        <v>675</v>
      </c>
      <c r="AH83" s="36"/>
      <c r="AI83" s="36" t="s">
        <v>675</v>
      </c>
      <c r="AJ83" s="36" t="s">
        <v>675</v>
      </c>
      <c r="AK83" s="36" t="s">
        <v>675</v>
      </c>
      <c r="AL83" s="36"/>
      <c r="AM83" s="36" t="s">
        <v>675</v>
      </c>
      <c r="AN83" s="36" t="s">
        <v>675</v>
      </c>
      <c r="AO83" s="36"/>
      <c r="AP83" s="140" t="s">
        <v>675</v>
      </c>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140" t="s">
        <v>1276</v>
      </c>
      <c r="CK83" s="36"/>
      <c r="CL83" s="36"/>
      <c r="CM83" s="36"/>
      <c r="CN83" s="36"/>
      <c r="CO83" s="36"/>
      <c r="CP83" s="36"/>
      <c r="CQ83" s="36"/>
      <c r="CR83" s="36"/>
      <c r="CS83" s="36"/>
      <c r="CT83" s="36"/>
      <c r="CU83" s="36"/>
      <c r="CV83" s="36"/>
      <c r="CW83" s="36"/>
      <c r="CX83" s="36"/>
      <c r="CY83" s="36"/>
      <c r="CZ83" s="36"/>
      <c r="DA83" s="36"/>
      <c r="DB83" s="36"/>
      <c r="DC83" s="36"/>
      <c r="DD83" s="36"/>
      <c r="DE83" s="36"/>
      <c r="DF83" s="36"/>
      <c r="DG83" s="36" t="s">
        <v>675</v>
      </c>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36"/>
      <c r="IX83" s="36"/>
      <c r="IY83" s="36"/>
      <c r="IZ83" s="36"/>
      <c r="JA83" s="36"/>
      <c r="JB83" s="36"/>
      <c r="JC83" s="36"/>
      <c r="JD83" s="36"/>
      <c r="JE83" s="36"/>
      <c r="JF83" s="36"/>
      <c r="JG83" s="36"/>
      <c r="JH83" s="36"/>
      <c r="JI83" s="36"/>
      <c r="JJ83" s="36"/>
      <c r="JK83" s="36"/>
      <c r="JL83" s="36"/>
      <c r="JM83" s="36"/>
      <c r="JN83" s="36"/>
      <c r="JO83" s="36"/>
      <c r="JP83" s="36"/>
      <c r="JQ83" s="36"/>
      <c r="JR83" s="36"/>
      <c r="JS83" s="36"/>
      <c r="JT83" s="36"/>
      <c r="JU83" s="36"/>
      <c r="JV83" s="36"/>
      <c r="JW83" s="36"/>
      <c r="JX83" s="36"/>
      <c r="JY83" s="36"/>
      <c r="JZ83" s="36"/>
      <c r="KA83" s="36"/>
      <c r="KB83" s="36"/>
      <c r="KC83" s="36"/>
      <c r="KD83" s="36"/>
      <c r="KE83" s="36"/>
      <c r="KF83" s="36"/>
      <c r="KG83" s="36"/>
      <c r="KH83" s="36"/>
      <c r="KI83" s="36"/>
      <c r="KJ83" s="36"/>
      <c r="KK83" s="36"/>
      <c r="KL83" s="36"/>
      <c r="KM83" s="36"/>
      <c r="KN83" s="36"/>
      <c r="KO83" s="36"/>
      <c r="KP83" s="36"/>
      <c r="KQ83" s="36"/>
      <c r="KR83" s="36"/>
      <c r="KS83" s="36"/>
      <c r="KT83" s="36"/>
      <c r="KU83" s="36"/>
      <c r="KV83" s="36"/>
      <c r="KW83" s="36"/>
      <c r="KX83" s="36"/>
      <c r="KY83" s="36"/>
      <c r="KZ83" s="36"/>
      <c r="LA83" s="36"/>
      <c r="LB83" s="36"/>
      <c r="LC83" s="36"/>
      <c r="LD83" s="36"/>
      <c r="LE83" s="36"/>
      <c r="LF83" s="36"/>
      <c r="LG83" s="36"/>
      <c r="LH83" s="36"/>
      <c r="LI83" s="36"/>
      <c r="LJ83" s="36"/>
      <c r="LK83" s="36"/>
      <c r="LL83" s="36"/>
      <c r="LM83" s="36"/>
      <c r="LN83" s="36"/>
      <c r="LO83" s="36"/>
      <c r="LP83" s="36"/>
      <c r="LQ83" s="36"/>
      <c r="LR83" s="36"/>
      <c r="LS83" s="36"/>
      <c r="LT83" s="36"/>
      <c r="LU83" s="36"/>
      <c r="LV83" s="36"/>
      <c r="LW83" s="36"/>
      <c r="LX83" s="36"/>
      <c r="LY83" s="36"/>
      <c r="LZ83" s="36"/>
      <c r="MA83" s="36"/>
      <c r="MB83" s="36"/>
      <c r="MC83" s="36"/>
      <c r="MD83" s="36"/>
      <c r="ME83" s="36"/>
      <c r="MF83" s="36"/>
      <c r="MG83" s="36"/>
      <c r="MH83" s="36"/>
      <c r="MI83" s="36"/>
      <c r="MJ83" s="36"/>
      <c r="MK83" s="36"/>
      <c r="ML83" s="36"/>
      <c r="MM83" s="36"/>
      <c r="MN83" s="36"/>
      <c r="MO83" s="36"/>
      <c r="MP83" s="36"/>
      <c r="MQ83" s="36"/>
      <c r="MR83" s="36"/>
      <c r="MS83" s="36"/>
      <c r="MT83" s="36"/>
      <c r="MU83" s="36"/>
      <c r="MV83" s="36"/>
      <c r="MW83" s="36"/>
      <c r="MX83" s="36"/>
      <c r="MY83" s="36"/>
      <c r="MZ83" s="36"/>
      <c r="NA83" s="36"/>
      <c r="NB83" s="138">
        <f t="shared" si="4"/>
        <v>12</v>
      </c>
      <c r="NC83" s="138"/>
      <c r="ND83" s="138"/>
      <c r="NE83" s="138">
        <v>1</v>
      </c>
      <c r="NF83" s="138"/>
      <c r="NG83" s="138">
        <f t="shared" si="7"/>
        <v>1</v>
      </c>
      <c r="NH83" s="138">
        <f t="shared" si="10"/>
        <v>0</v>
      </c>
      <c r="NI83" s="138"/>
      <c r="NJ83" s="139" t="s">
        <v>69</v>
      </c>
      <c r="NK83" s="139" t="s">
        <v>69</v>
      </c>
      <c r="NL83" s="139" t="s">
        <v>1278</v>
      </c>
      <c r="NM83" s="138"/>
      <c r="NN83" s="139" t="s">
        <v>1282</v>
      </c>
      <c r="NO83" s="143"/>
      <c r="NP83" s="143" t="s">
        <v>1339</v>
      </c>
      <c r="NQ83" s="143"/>
      <c r="NR83" s="143"/>
      <c r="NS83" s="143"/>
      <c r="NT83" s="144" t="s">
        <v>1277</v>
      </c>
      <c r="NU83" s="143"/>
      <c r="NV83" s="143"/>
      <c r="NW83" s="133">
        <v>1</v>
      </c>
      <c r="NX83" s="133">
        <v>0</v>
      </c>
      <c r="NY83" s="133">
        <v>1</v>
      </c>
      <c r="NZ83" s="133">
        <v>0</v>
      </c>
      <c r="OA83" s="133">
        <v>1</v>
      </c>
      <c r="OB83" s="145">
        <v>0</v>
      </c>
    </row>
    <row r="84" spans="1:392" ht="125">
      <c r="A84" s="76" t="s">
        <v>677</v>
      </c>
      <c r="B84" s="78" t="s">
        <v>678</v>
      </c>
      <c r="C84" s="34" t="s">
        <v>679</v>
      </c>
      <c r="D84" s="78" t="s">
        <v>678</v>
      </c>
      <c r="E84" s="36"/>
      <c r="F84" s="36"/>
      <c r="G84" s="36"/>
      <c r="H84" s="36"/>
      <c r="I84" s="36"/>
      <c r="J84" s="36"/>
      <c r="K84" s="36"/>
      <c r="L84" s="36"/>
      <c r="M84" s="36"/>
      <c r="N84" s="36"/>
      <c r="O84" s="36"/>
      <c r="P84" s="36" t="s">
        <v>678</v>
      </c>
      <c r="Q84" s="36" t="s">
        <v>678</v>
      </c>
      <c r="R84" s="36" t="s">
        <v>678</v>
      </c>
      <c r="S84" s="36" t="s">
        <v>678</v>
      </c>
      <c r="T84" s="36" t="s">
        <v>678</v>
      </c>
      <c r="U84" s="36" t="s">
        <v>678</v>
      </c>
      <c r="V84" s="36" t="s">
        <v>678</v>
      </c>
      <c r="W84" s="36" t="s">
        <v>678</v>
      </c>
      <c r="X84" s="36" t="s">
        <v>678</v>
      </c>
      <c r="Y84" s="36" t="s">
        <v>678</v>
      </c>
      <c r="Z84" s="36" t="s">
        <v>678</v>
      </c>
      <c r="AA84" s="36" t="s">
        <v>678</v>
      </c>
      <c r="AB84" s="36" t="s">
        <v>678</v>
      </c>
      <c r="AC84" s="36" t="s">
        <v>678</v>
      </c>
      <c r="AD84" s="36" t="s">
        <v>678</v>
      </c>
      <c r="AE84" s="36" t="s">
        <v>678</v>
      </c>
      <c r="AF84" s="36" t="s">
        <v>678</v>
      </c>
      <c r="AG84" s="36"/>
      <c r="AH84" s="36"/>
      <c r="AI84" s="36"/>
      <c r="AJ84" s="36"/>
      <c r="AK84" s="36"/>
      <c r="AL84" s="36"/>
      <c r="AM84" s="36"/>
      <c r="AN84" s="36" t="s">
        <v>678</v>
      </c>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140" t="s">
        <v>1276</v>
      </c>
      <c r="CK84" s="36"/>
      <c r="CL84" s="36"/>
      <c r="CM84" s="36"/>
      <c r="CN84" s="36"/>
      <c r="CO84" s="36"/>
      <c r="CP84" s="36"/>
      <c r="CQ84" s="36"/>
      <c r="CR84" s="36"/>
      <c r="CS84" s="36"/>
      <c r="CT84" s="36"/>
      <c r="CU84" s="36"/>
      <c r="CV84" s="36"/>
      <c r="CW84" s="36"/>
      <c r="CX84" s="36"/>
      <c r="CY84" s="36"/>
      <c r="CZ84" s="36"/>
      <c r="DA84" s="36"/>
      <c r="DB84" s="36"/>
      <c r="DC84" s="36"/>
      <c r="DD84" s="36"/>
      <c r="DE84" s="36"/>
      <c r="DF84" s="36"/>
      <c r="DG84" s="36" t="s">
        <v>678</v>
      </c>
      <c r="DH84" s="36" t="s">
        <v>678</v>
      </c>
      <c r="DI84" s="36"/>
      <c r="DJ84" s="36" t="s">
        <v>678</v>
      </c>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c r="IW84" s="36"/>
      <c r="IX84" s="36"/>
      <c r="IY84" s="36"/>
      <c r="IZ84" s="36"/>
      <c r="JA84" s="36"/>
      <c r="JB84" s="36"/>
      <c r="JC84" s="36"/>
      <c r="JD84" s="36"/>
      <c r="JE84" s="36"/>
      <c r="JF84" s="36"/>
      <c r="JG84" s="36"/>
      <c r="JH84" s="36"/>
      <c r="JI84" s="36"/>
      <c r="JJ84" s="36"/>
      <c r="JK84" s="36"/>
      <c r="JL84" s="36"/>
      <c r="JM84" s="36"/>
      <c r="JN84" s="36"/>
      <c r="JO84" s="36"/>
      <c r="JP84" s="36"/>
      <c r="JQ84" s="36"/>
      <c r="JR84" s="36"/>
      <c r="JS84" s="36"/>
      <c r="JT84" s="36"/>
      <c r="JU84" s="36"/>
      <c r="JV84" s="36"/>
      <c r="JW84" s="36"/>
      <c r="JX84" s="36"/>
      <c r="JY84" s="36"/>
      <c r="JZ84" s="36"/>
      <c r="KA84" s="36"/>
      <c r="KB84" s="36"/>
      <c r="KC84" s="36"/>
      <c r="KD84" s="36"/>
      <c r="KE84" s="36"/>
      <c r="KF84" s="36"/>
      <c r="KG84" s="36"/>
      <c r="KH84" s="36"/>
      <c r="KI84" s="36"/>
      <c r="KJ84" s="36"/>
      <c r="KK84" s="36"/>
      <c r="KL84" s="36"/>
      <c r="KM84" s="36"/>
      <c r="KN84" s="36"/>
      <c r="KO84" s="36"/>
      <c r="KP84" s="36"/>
      <c r="KQ84" s="36"/>
      <c r="KR84" s="36"/>
      <c r="KS84" s="36"/>
      <c r="KT84" s="36"/>
      <c r="KU84" s="36"/>
      <c r="KV84" s="36"/>
      <c r="KW84" s="36"/>
      <c r="KX84" s="36"/>
      <c r="KY84" s="36"/>
      <c r="KZ84" s="36"/>
      <c r="LA84" s="36"/>
      <c r="LB84" s="36"/>
      <c r="LC84" s="36"/>
      <c r="LD84" s="36"/>
      <c r="LE84" s="36"/>
      <c r="LF84" s="36"/>
      <c r="LG84" s="36"/>
      <c r="LH84" s="36"/>
      <c r="LI84" s="36"/>
      <c r="LJ84" s="36"/>
      <c r="LK84" s="36"/>
      <c r="LL84" s="36"/>
      <c r="LM84" s="36"/>
      <c r="LN84" s="36"/>
      <c r="LO84" s="36"/>
      <c r="LP84" s="36"/>
      <c r="LQ84" s="36"/>
      <c r="LR84" s="36"/>
      <c r="LS84" s="36"/>
      <c r="LT84" s="36"/>
      <c r="LU84" s="36"/>
      <c r="LV84" s="36"/>
      <c r="LW84" s="36"/>
      <c r="LX84" s="36"/>
      <c r="LY84" s="36"/>
      <c r="LZ84" s="36"/>
      <c r="MA84" s="36"/>
      <c r="MB84" s="36"/>
      <c r="MC84" s="36"/>
      <c r="MD84" s="36"/>
      <c r="ME84" s="36"/>
      <c r="MF84" s="36"/>
      <c r="MG84" s="36"/>
      <c r="MH84" s="36"/>
      <c r="MI84" s="36"/>
      <c r="MJ84" s="36"/>
      <c r="MK84" s="36"/>
      <c r="ML84" s="36"/>
      <c r="MM84" s="36"/>
      <c r="MN84" s="36"/>
      <c r="MO84" s="36"/>
      <c r="MP84" s="36"/>
      <c r="MQ84" s="36"/>
      <c r="MR84" s="36"/>
      <c r="MS84" s="36"/>
      <c r="MT84" s="36"/>
      <c r="MU84" s="36"/>
      <c r="MV84" s="36"/>
      <c r="MW84" s="36"/>
      <c r="MX84" s="36"/>
      <c r="MY84" s="36"/>
      <c r="MZ84" s="36"/>
      <c r="NA84" s="36"/>
      <c r="NB84" s="138">
        <f t="shared" si="4"/>
        <v>22</v>
      </c>
      <c r="NC84" s="138"/>
      <c r="ND84" s="138"/>
      <c r="NE84" s="138">
        <v>1</v>
      </c>
      <c r="NF84" s="138">
        <v>1</v>
      </c>
      <c r="NG84" s="138">
        <f t="shared" si="7"/>
        <v>0</v>
      </c>
      <c r="NH84" s="138">
        <f t="shared" si="10"/>
        <v>0</v>
      </c>
      <c r="NI84" s="138"/>
      <c r="NJ84" s="164" t="s">
        <v>1291</v>
      </c>
      <c r="NK84" s="139" t="s">
        <v>1278</v>
      </c>
      <c r="NL84" s="139" t="s">
        <v>1278</v>
      </c>
      <c r="NM84" s="138"/>
      <c r="NN84" s="139" t="s">
        <v>1282</v>
      </c>
      <c r="NO84" s="143"/>
      <c r="NP84" s="143" t="s">
        <v>1277</v>
      </c>
      <c r="NQ84" s="143"/>
      <c r="NR84" s="143"/>
      <c r="NS84" s="143"/>
      <c r="NT84" s="144" t="s">
        <v>1295</v>
      </c>
      <c r="NU84" s="143"/>
      <c r="NV84" s="143"/>
      <c r="NW84" s="133">
        <v>1</v>
      </c>
      <c r="NX84" s="133">
        <v>1</v>
      </c>
      <c r="NY84" s="133">
        <v>1</v>
      </c>
      <c r="NZ84" s="133">
        <v>1</v>
      </c>
      <c r="OA84" s="133">
        <v>1</v>
      </c>
      <c r="OB84" s="145">
        <v>1</v>
      </c>
    </row>
    <row r="85" spans="1:392" ht="87.5">
      <c r="A85" s="76" t="s">
        <v>680</v>
      </c>
      <c r="B85" s="78" t="s">
        <v>681</v>
      </c>
      <c r="C85" s="41" t="s">
        <v>682</v>
      </c>
      <c r="D85" s="78" t="s">
        <v>681</v>
      </c>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177" t="s">
        <v>681</v>
      </c>
      <c r="AU85" s="36"/>
      <c r="AV85" s="36"/>
      <c r="AW85" s="36"/>
      <c r="AX85" s="36"/>
      <c r="AY85" s="36"/>
      <c r="AZ85" s="36"/>
      <c r="BA85" s="36"/>
      <c r="BB85" s="36"/>
      <c r="BC85" s="36"/>
      <c r="BD85" s="36"/>
      <c r="BE85" s="36"/>
      <c r="BF85" s="36"/>
      <c r="BG85" s="36" t="s">
        <v>681</v>
      </c>
      <c r="BH85" s="36" t="s">
        <v>681</v>
      </c>
      <c r="BI85" s="36"/>
      <c r="BJ85" s="36" t="s">
        <v>681</v>
      </c>
      <c r="BK85" s="36"/>
      <c r="BL85" s="36"/>
      <c r="BM85" s="36" t="s">
        <v>681</v>
      </c>
      <c r="BN85" s="36"/>
      <c r="BO85" s="36"/>
      <c r="BP85" s="36"/>
      <c r="BQ85" s="36"/>
      <c r="BR85" s="36" t="s">
        <v>681</v>
      </c>
      <c r="BS85" s="36"/>
      <c r="BT85" s="36"/>
      <c r="BU85" s="36" t="s">
        <v>681</v>
      </c>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c r="IW85" s="36"/>
      <c r="IX85" s="36"/>
      <c r="IY85" s="36"/>
      <c r="IZ85" s="36"/>
      <c r="JA85" s="36"/>
      <c r="JB85" s="36"/>
      <c r="JC85" s="36"/>
      <c r="JD85" s="36"/>
      <c r="JE85" s="36"/>
      <c r="JF85" s="36"/>
      <c r="JG85" s="36"/>
      <c r="JH85" s="36"/>
      <c r="JI85" s="36"/>
      <c r="JJ85" s="36"/>
      <c r="JK85" s="36"/>
      <c r="JL85" s="36"/>
      <c r="JM85" s="36"/>
      <c r="JN85" s="36"/>
      <c r="JO85" s="36"/>
      <c r="JP85" s="36"/>
      <c r="JQ85" s="36"/>
      <c r="JR85" s="36"/>
      <c r="JS85" s="36"/>
      <c r="JT85" s="36"/>
      <c r="JU85" s="36"/>
      <c r="JV85" s="36"/>
      <c r="JW85" s="36"/>
      <c r="JX85" s="36"/>
      <c r="JY85" s="36"/>
      <c r="JZ85" s="36"/>
      <c r="KA85" s="36"/>
      <c r="KB85" s="36"/>
      <c r="KC85" s="36"/>
      <c r="KD85" s="36"/>
      <c r="KE85" s="36"/>
      <c r="KF85" s="36"/>
      <c r="KG85" s="36"/>
      <c r="KH85" s="36"/>
      <c r="KI85" s="36"/>
      <c r="KJ85" s="36"/>
      <c r="KK85" s="36"/>
      <c r="KL85" s="36"/>
      <c r="KM85" s="36"/>
      <c r="KN85" s="36"/>
      <c r="KO85" s="36"/>
      <c r="KP85" s="36"/>
      <c r="KQ85" s="36"/>
      <c r="KR85" s="36"/>
      <c r="KS85" s="36"/>
      <c r="KT85" s="36"/>
      <c r="KU85" s="36"/>
      <c r="KV85" s="36"/>
      <c r="KW85" s="36"/>
      <c r="KX85" s="36"/>
      <c r="KY85" s="36"/>
      <c r="KZ85" s="36"/>
      <c r="LA85" s="36"/>
      <c r="LB85" s="36"/>
      <c r="LC85" s="36"/>
      <c r="LD85" s="36"/>
      <c r="LE85" s="36"/>
      <c r="LF85" s="36"/>
      <c r="LG85" s="36"/>
      <c r="LH85" s="36"/>
      <c r="LI85" s="36"/>
      <c r="LJ85" s="36"/>
      <c r="LK85" s="36"/>
      <c r="LL85" s="36"/>
      <c r="LM85" s="36"/>
      <c r="LN85" s="36"/>
      <c r="LO85" s="36"/>
      <c r="LP85" s="36"/>
      <c r="LQ85" s="36"/>
      <c r="LR85" s="36"/>
      <c r="LS85" s="36"/>
      <c r="LT85" s="36"/>
      <c r="LU85" s="36"/>
      <c r="LV85" s="36"/>
      <c r="LW85" s="36"/>
      <c r="LX85" s="36"/>
      <c r="LY85" s="36"/>
      <c r="LZ85" s="36"/>
      <c r="MA85" s="36"/>
      <c r="MB85" s="36"/>
      <c r="MC85" s="36"/>
      <c r="MD85" s="36"/>
      <c r="ME85" s="36"/>
      <c r="MF85" s="36"/>
      <c r="MG85" s="36"/>
      <c r="MH85" s="36"/>
      <c r="MI85" s="36"/>
      <c r="MJ85" s="36"/>
      <c r="MK85" s="36"/>
      <c r="ML85" s="36"/>
      <c r="MM85" s="36"/>
      <c r="MN85" s="36"/>
      <c r="MO85" s="36"/>
      <c r="MP85" s="36"/>
      <c r="MQ85" s="36"/>
      <c r="MR85" s="36"/>
      <c r="MS85" s="36"/>
      <c r="MT85" s="36"/>
      <c r="MU85" s="36"/>
      <c r="MV85" s="36"/>
      <c r="MW85" s="36"/>
      <c r="MX85" s="36"/>
      <c r="MY85" s="36"/>
      <c r="MZ85" s="36"/>
      <c r="NA85" s="36"/>
      <c r="NB85" s="138">
        <f t="shared" si="4"/>
        <v>7</v>
      </c>
      <c r="NC85" s="138"/>
      <c r="ND85" s="138"/>
      <c r="NE85" s="138">
        <v>1</v>
      </c>
      <c r="NF85" s="138">
        <v>1</v>
      </c>
      <c r="NG85" s="138">
        <f t="shared" si="7"/>
        <v>0</v>
      </c>
      <c r="NH85" s="138">
        <f t="shared" si="10"/>
        <v>1</v>
      </c>
      <c r="NI85" s="138"/>
      <c r="NJ85" s="164" t="s">
        <v>1283</v>
      </c>
      <c r="NK85" s="139" t="s">
        <v>1278</v>
      </c>
      <c r="NL85" s="139" t="s">
        <v>1278</v>
      </c>
      <c r="NM85" s="138"/>
      <c r="NN85" s="139" t="s">
        <v>1282</v>
      </c>
      <c r="NO85" s="143"/>
      <c r="NP85" s="143" t="s">
        <v>1277</v>
      </c>
      <c r="NQ85" s="143"/>
      <c r="NR85" s="143"/>
      <c r="NS85" s="143"/>
      <c r="NT85" s="144" t="s">
        <v>1296</v>
      </c>
      <c r="NU85" s="143"/>
      <c r="NV85" s="143"/>
      <c r="NW85" s="133">
        <v>1</v>
      </c>
      <c r="NX85" s="133">
        <v>1</v>
      </c>
      <c r="NY85" s="133">
        <v>1</v>
      </c>
      <c r="NZ85" s="133">
        <v>1</v>
      </c>
      <c r="OA85" s="133">
        <v>1</v>
      </c>
      <c r="OB85" s="145">
        <v>1</v>
      </c>
    </row>
    <row r="86" spans="1:392" ht="75">
      <c r="A86" s="81" t="s">
        <v>689</v>
      </c>
      <c r="B86" s="82" t="s">
        <v>701</v>
      </c>
      <c r="C86" s="34" t="s">
        <v>702</v>
      </c>
      <c r="D86" s="82" t="s">
        <v>701</v>
      </c>
      <c r="E86" s="36" t="s">
        <v>701</v>
      </c>
      <c r="F86" s="36" t="s">
        <v>701</v>
      </c>
      <c r="G86" s="36" t="s">
        <v>701</v>
      </c>
      <c r="H86" s="36"/>
      <c r="I86" s="36"/>
      <c r="J86" s="36" t="s">
        <v>701</v>
      </c>
      <c r="K86" s="36"/>
      <c r="L86" s="36"/>
      <c r="M86" s="36"/>
      <c r="N86" s="36"/>
      <c r="O86" s="36"/>
      <c r="P86" s="36"/>
      <c r="Q86" s="36"/>
      <c r="R86" s="36" t="s">
        <v>701</v>
      </c>
      <c r="S86" s="36" t="s">
        <v>701</v>
      </c>
      <c r="T86" s="36"/>
      <c r="U86" s="36"/>
      <c r="V86" s="36"/>
      <c r="W86" s="36"/>
      <c r="X86" s="36"/>
      <c r="Y86" s="36"/>
      <c r="Z86" s="36"/>
      <c r="AA86" s="36"/>
      <c r="AB86" s="36" t="s">
        <v>701</v>
      </c>
      <c r="AC86" s="36" t="s">
        <v>701</v>
      </c>
      <c r="AD86" s="36"/>
      <c r="AE86" s="36" t="s">
        <v>701</v>
      </c>
      <c r="AF86" s="36"/>
      <c r="AG86" s="36"/>
      <c r="AH86" s="36" t="s">
        <v>701</v>
      </c>
      <c r="AI86" s="36"/>
      <c r="AJ86" s="36" t="s">
        <v>701</v>
      </c>
      <c r="AK86" s="36"/>
      <c r="AL86" s="36"/>
      <c r="AM86" s="36"/>
      <c r="AN86" s="36" t="s">
        <v>701</v>
      </c>
      <c r="AO86" s="36"/>
      <c r="AP86" s="36"/>
      <c r="AQ86" s="36" t="s">
        <v>701</v>
      </c>
      <c r="AR86" s="36" t="s">
        <v>701</v>
      </c>
      <c r="AS86" s="36" t="s">
        <v>701</v>
      </c>
      <c r="AT86" s="36" t="s">
        <v>701</v>
      </c>
      <c r="AU86" s="36" t="s">
        <v>701</v>
      </c>
      <c r="AV86" s="36" t="s">
        <v>701</v>
      </c>
      <c r="AW86" s="36" t="s">
        <v>701</v>
      </c>
      <c r="AX86" s="36" t="s">
        <v>701</v>
      </c>
      <c r="AY86" s="36"/>
      <c r="AZ86" s="36"/>
      <c r="BA86" s="36"/>
      <c r="BB86" s="36" t="s">
        <v>701</v>
      </c>
      <c r="BC86" s="36" t="s">
        <v>701</v>
      </c>
      <c r="BD86" s="36"/>
      <c r="BE86" s="36"/>
      <c r="BF86" s="36" t="s">
        <v>701</v>
      </c>
      <c r="BG86" s="36" t="s">
        <v>701</v>
      </c>
      <c r="BH86" s="36" t="s">
        <v>701</v>
      </c>
      <c r="BI86" s="36" t="s">
        <v>701</v>
      </c>
      <c r="BJ86" s="36" t="s">
        <v>701</v>
      </c>
      <c r="BK86" s="36" t="s">
        <v>701</v>
      </c>
      <c r="BL86" s="36" t="s">
        <v>701</v>
      </c>
      <c r="BM86" s="36" t="s">
        <v>701</v>
      </c>
      <c r="BN86" s="36" t="s">
        <v>701</v>
      </c>
      <c r="BO86" s="36"/>
      <c r="BP86" s="36"/>
      <c r="BQ86" s="36" t="s">
        <v>701</v>
      </c>
      <c r="BR86" s="36" t="s">
        <v>701</v>
      </c>
      <c r="BS86" s="36" t="s">
        <v>701</v>
      </c>
      <c r="BT86" s="36" t="s">
        <v>701</v>
      </c>
      <c r="BU86" s="36" t="s">
        <v>701</v>
      </c>
      <c r="BV86" s="36" t="s">
        <v>701</v>
      </c>
      <c r="BW86" s="36" t="s">
        <v>701</v>
      </c>
      <c r="BX86" s="36" t="s">
        <v>701</v>
      </c>
      <c r="BY86" s="36" t="s">
        <v>701</v>
      </c>
      <c r="BZ86" s="36" t="s">
        <v>701</v>
      </c>
      <c r="CA86" s="36" t="s">
        <v>701</v>
      </c>
      <c r="CB86" s="36"/>
      <c r="CC86" s="36"/>
      <c r="CD86" s="36" t="s">
        <v>701</v>
      </c>
      <c r="CE86" s="36"/>
      <c r="CF86" s="36" t="s">
        <v>701</v>
      </c>
      <c r="CG86" s="36"/>
      <c r="CH86" s="36"/>
      <c r="CI86" s="36"/>
      <c r="CJ86" s="36"/>
      <c r="CK86" s="36"/>
      <c r="CL86" s="36"/>
      <c r="CM86" s="36"/>
      <c r="CN86" s="36"/>
      <c r="CO86" s="36"/>
      <c r="CP86" s="36"/>
      <c r="CQ86" s="36"/>
      <c r="CR86" s="36" t="s">
        <v>701</v>
      </c>
      <c r="CS86" s="36" t="s">
        <v>701</v>
      </c>
      <c r="CT86" s="36"/>
      <c r="CU86" s="36"/>
      <c r="CV86" s="36"/>
      <c r="CW86" s="36"/>
      <c r="CX86" s="36"/>
      <c r="CY86" s="36"/>
      <c r="CZ86" s="140" t="s">
        <v>701</v>
      </c>
      <c r="DA86" s="36"/>
      <c r="DB86" s="36"/>
      <c r="DC86" s="36"/>
      <c r="DD86" s="36" t="s">
        <v>701</v>
      </c>
      <c r="DE86" s="36"/>
      <c r="DF86" s="36"/>
      <c r="DG86" s="36" t="s">
        <v>701</v>
      </c>
      <c r="DH86" s="36" t="s">
        <v>701</v>
      </c>
      <c r="DI86" s="36" t="s">
        <v>701</v>
      </c>
      <c r="DJ86" s="36" t="s">
        <v>701</v>
      </c>
      <c r="DK86" s="36"/>
      <c r="DL86" s="36"/>
      <c r="DM86" s="36"/>
      <c r="DN86" s="36"/>
      <c r="DO86" s="36"/>
      <c r="DP86" s="36"/>
      <c r="DQ86" s="36"/>
      <c r="DR86" s="36"/>
      <c r="DS86" s="36"/>
      <c r="DT86" s="36"/>
      <c r="DU86" s="36"/>
      <c r="DV86" s="36"/>
      <c r="DW86" s="36"/>
      <c r="DX86" s="36"/>
      <c r="DY86" s="36"/>
      <c r="DZ86" s="36"/>
      <c r="EA86" s="36"/>
      <c r="EB86" s="36"/>
      <c r="EC86" s="140" t="s">
        <v>701</v>
      </c>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t="s">
        <v>701</v>
      </c>
      <c r="FL86" s="36" t="s">
        <v>701</v>
      </c>
      <c r="FM86" s="36" t="s">
        <v>701</v>
      </c>
      <c r="FN86" s="36" t="s">
        <v>701</v>
      </c>
      <c r="FO86" s="36" t="s">
        <v>701</v>
      </c>
      <c r="FP86" s="36" t="s">
        <v>701</v>
      </c>
      <c r="FQ86" s="36" t="s">
        <v>701</v>
      </c>
      <c r="FR86" s="36" t="s">
        <v>701</v>
      </c>
      <c r="FS86" s="36" t="s">
        <v>701</v>
      </c>
      <c r="FT86" s="36" t="s">
        <v>701</v>
      </c>
      <c r="FU86" s="36" t="s">
        <v>701</v>
      </c>
      <c r="FV86" s="36" t="s">
        <v>701</v>
      </c>
      <c r="FW86" s="36" t="s">
        <v>701</v>
      </c>
      <c r="FX86" s="36" t="s">
        <v>701</v>
      </c>
      <c r="FY86" s="36" t="s">
        <v>701</v>
      </c>
      <c r="FZ86" s="36" t="s">
        <v>701</v>
      </c>
      <c r="GA86" s="140" t="s">
        <v>701</v>
      </c>
      <c r="GB86" s="36"/>
      <c r="GC86" s="36"/>
      <c r="GD86" s="36"/>
      <c r="GE86" s="36"/>
      <c r="GF86" s="36" t="s">
        <v>701</v>
      </c>
      <c r="GG86" s="36" t="s">
        <v>701</v>
      </c>
      <c r="GH86" s="36"/>
      <c r="GI86" s="36"/>
      <c r="GJ86" s="36"/>
      <c r="GK86" s="36"/>
      <c r="GL86" s="36"/>
      <c r="GM86" s="36"/>
      <c r="GN86" s="36" t="s">
        <v>701</v>
      </c>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c r="IW86" s="36"/>
      <c r="IX86" s="36"/>
      <c r="IY86" s="36"/>
      <c r="IZ86" s="36"/>
      <c r="JA86" s="36"/>
      <c r="JB86" s="36"/>
      <c r="JC86" s="36"/>
      <c r="JD86" s="36"/>
      <c r="JE86" s="36"/>
      <c r="JF86" s="36"/>
      <c r="JG86" s="36"/>
      <c r="JH86" s="36"/>
      <c r="JI86" s="36"/>
      <c r="JJ86" s="36"/>
      <c r="JK86" s="36"/>
      <c r="JL86" s="36"/>
      <c r="JM86" s="36"/>
      <c r="JN86" s="36"/>
      <c r="JO86" s="36"/>
      <c r="JP86" s="36"/>
      <c r="JQ86" s="36"/>
      <c r="JR86" s="36"/>
      <c r="JS86" s="36"/>
      <c r="JT86" s="36"/>
      <c r="JU86" s="36"/>
      <c r="JV86" s="36"/>
      <c r="JW86" s="36"/>
      <c r="JX86" s="36"/>
      <c r="JY86" s="36"/>
      <c r="JZ86" s="36"/>
      <c r="KA86" s="36"/>
      <c r="KB86" s="36"/>
      <c r="KC86" s="36"/>
      <c r="KD86" s="36"/>
      <c r="KE86" s="36"/>
      <c r="KF86" s="36"/>
      <c r="KG86" s="36"/>
      <c r="KH86" s="36"/>
      <c r="KI86" s="36"/>
      <c r="KJ86" s="36"/>
      <c r="KK86" s="36"/>
      <c r="KL86" s="36"/>
      <c r="KM86" s="36"/>
      <c r="KN86" s="36"/>
      <c r="KO86" s="36"/>
      <c r="KP86" s="36"/>
      <c r="KQ86" s="36"/>
      <c r="KR86" s="36"/>
      <c r="KS86" s="36"/>
      <c r="KT86" s="36"/>
      <c r="KU86" s="36"/>
      <c r="KV86" s="36"/>
      <c r="KW86" s="36"/>
      <c r="KX86" s="36"/>
      <c r="KY86" s="36"/>
      <c r="KZ86" s="36"/>
      <c r="LA86" s="36" t="s">
        <v>701</v>
      </c>
      <c r="LB86" s="36" t="s">
        <v>701</v>
      </c>
      <c r="LC86" s="36" t="s">
        <v>701</v>
      </c>
      <c r="LD86" s="36" t="s">
        <v>701</v>
      </c>
      <c r="LE86" s="36"/>
      <c r="LF86" s="36"/>
      <c r="LG86" s="36"/>
      <c r="LH86" s="36"/>
      <c r="LI86" s="36"/>
      <c r="LJ86" s="36"/>
      <c r="LK86" s="36"/>
      <c r="LL86" s="36"/>
      <c r="LM86" s="36"/>
      <c r="LN86" s="36"/>
      <c r="LO86" s="36"/>
      <c r="LP86" s="36"/>
      <c r="LQ86" s="36"/>
      <c r="LR86" s="36"/>
      <c r="LS86" s="36"/>
      <c r="LT86" s="36"/>
      <c r="LU86" s="36"/>
      <c r="LV86" s="36"/>
      <c r="LW86" s="36"/>
      <c r="LX86" s="36"/>
      <c r="LY86" s="36"/>
      <c r="LZ86" s="36"/>
      <c r="MA86" s="36"/>
      <c r="MB86" s="36"/>
      <c r="MC86" s="36"/>
      <c r="MD86" s="36"/>
      <c r="ME86" s="36" t="s">
        <v>701</v>
      </c>
      <c r="MF86" s="36" t="s">
        <v>701</v>
      </c>
      <c r="MG86" s="36" t="s">
        <v>701</v>
      </c>
      <c r="MH86" s="36" t="s">
        <v>701</v>
      </c>
      <c r="MI86" s="36" t="s">
        <v>701</v>
      </c>
      <c r="MJ86" s="36" t="s">
        <v>701</v>
      </c>
      <c r="MK86" s="36" t="s">
        <v>701</v>
      </c>
      <c r="ML86" s="36" t="s">
        <v>701</v>
      </c>
      <c r="MM86" s="36" t="s">
        <v>701</v>
      </c>
      <c r="MN86" s="36" t="s">
        <v>701</v>
      </c>
      <c r="MO86" s="36" t="s">
        <v>701</v>
      </c>
      <c r="MP86" s="36" t="s">
        <v>701</v>
      </c>
      <c r="MQ86" s="36" t="s">
        <v>701</v>
      </c>
      <c r="MR86" s="36" t="s">
        <v>701</v>
      </c>
      <c r="MS86" s="36"/>
      <c r="MT86" s="36" t="s">
        <v>701</v>
      </c>
      <c r="MU86" s="36" t="s">
        <v>701</v>
      </c>
      <c r="MV86" s="36" t="s">
        <v>701</v>
      </c>
      <c r="MW86" s="36"/>
      <c r="MX86" s="36"/>
      <c r="MY86" s="36"/>
      <c r="MZ86" s="36" t="s">
        <v>701</v>
      </c>
      <c r="NA86" s="36" t="s">
        <v>701</v>
      </c>
      <c r="NB86" s="138">
        <f t="shared" si="4"/>
        <v>96</v>
      </c>
      <c r="NC86" s="138"/>
      <c r="ND86" s="138"/>
      <c r="NE86" s="138">
        <v>1</v>
      </c>
      <c r="NF86" s="138"/>
      <c r="NG86" s="138">
        <f t="shared" si="7"/>
        <v>1</v>
      </c>
      <c r="NH86" s="138">
        <f t="shared" si="10"/>
        <v>0</v>
      </c>
      <c r="NI86" s="138"/>
      <c r="NJ86" s="139" t="s">
        <v>69</v>
      </c>
      <c r="NK86" s="139" t="s">
        <v>69</v>
      </c>
      <c r="NL86" s="139" t="s">
        <v>1278</v>
      </c>
      <c r="NM86" s="138"/>
      <c r="NN86" s="139" t="s">
        <v>1282</v>
      </c>
      <c r="NO86" s="143"/>
      <c r="NP86" s="143" t="s">
        <v>1340</v>
      </c>
      <c r="NQ86" s="143"/>
      <c r="NR86" s="143"/>
      <c r="NS86" s="143"/>
      <c r="NT86" s="144" t="s">
        <v>1297</v>
      </c>
      <c r="NU86" s="143"/>
      <c r="NV86" s="143"/>
      <c r="NW86" s="133">
        <v>1</v>
      </c>
      <c r="NX86" s="133">
        <v>0</v>
      </c>
      <c r="NY86" s="133">
        <v>1</v>
      </c>
      <c r="NZ86" s="133">
        <v>0</v>
      </c>
      <c r="OA86" s="133">
        <v>1</v>
      </c>
      <c r="OB86" s="145">
        <v>0</v>
      </c>
    </row>
    <row r="87" spans="1:392" ht="112.5">
      <c r="A87" s="81" t="s">
        <v>703</v>
      </c>
      <c r="B87" s="82" t="s">
        <v>704</v>
      </c>
      <c r="C87" s="41" t="s">
        <v>705</v>
      </c>
      <c r="D87" s="82" t="s">
        <v>704</v>
      </c>
      <c r="E87" s="36" t="s">
        <v>704</v>
      </c>
      <c r="F87" s="36" t="s">
        <v>704</v>
      </c>
      <c r="G87" s="36" t="s">
        <v>1298</v>
      </c>
      <c r="H87" s="36"/>
      <c r="I87" s="36" t="s">
        <v>1298</v>
      </c>
      <c r="J87" s="36" t="s">
        <v>704</v>
      </c>
      <c r="K87" s="36"/>
      <c r="L87" s="36"/>
      <c r="M87" s="36"/>
      <c r="N87" s="36" t="s">
        <v>704</v>
      </c>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t="s">
        <v>704</v>
      </c>
      <c r="AR87" s="36"/>
      <c r="AS87" s="36"/>
      <c r="AT87" s="36"/>
      <c r="AU87" s="36" t="s">
        <v>704</v>
      </c>
      <c r="AV87" s="36"/>
      <c r="AW87" s="36"/>
      <c r="AX87" s="36"/>
      <c r="AY87" s="36"/>
      <c r="AZ87" s="36"/>
      <c r="BA87" s="36"/>
      <c r="BB87" s="36"/>
      <c r="BC87" s="36"/>
      <c r="BD87" s="36"/>
      <c r="BE87" s="36"/>
      <c r="BF87" s="36"/>
      <c r="BG87" s="36"/>
      <c r="BH87" s="36" t="s">
        <v>704</v>
      </c>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140" t="s">
        <v>704</v>
      </c>
      <c r="DA87" s="36"/>
      <c r="DB87" s="36"/>
      <c r="DC87" s="36"/>
      <c r="DD87" s="36" t="s">
        <v>704</v>
      </c>
      <c r="DE87" s="36"/>
      <c r="DF87" s="36"/>
      <c r="DG87" s="36" t="s">
        <v>704</v>
      </c>
      <c r="DH87" s="36" t="s">
        <v>704</v>
      </c>
      <c r="DI87" s="36" t="s">
        <v>704</v>
      </c>
      <c r="DJ87" s="36" t="s">
        <v>704</v>
      </c>
      <c r="DK87" s="36"/>
      <c r="DL87" s="36"/>
      <c r="DM87" s="36"/>
      <c r="DN87" s="36"/>
      <c r="DO87" s="36"/>
      <c r="DP87" s="36"/>
      <c r="DQ87" s="36"/>
      <c r="DR87" s="36"/>
      <c r="DS87" s="36"/>
      <c r="DT87" s="36"/>
      <c r="DU87" s="36"/>
      <c r="DV87" s="36"/>
      <c r="DW87" s="36"/>
      <c r="DX87" s="36"/>
      <c r="DY87" s="36"/>
      <c r="DZ87" s="36"/>
      <c r="EA87" s="168"/>
      <c r="EB87" s="36"/>
      <c r="EC87" s="36"/>
      <c r="ED87" s="36"/>
      <c r="EE87" s="36"/>
      <c r="EF87" s="36"/>
      <c r="EG87" s="36"/>
      <c r="EH87" s="36"/>
      <c r="EI87" s="36"/>
      <c r="EJ87" s="36"/>
      <c r="EK87" s="36"/>
      <c r="EL87" s="36"/>
      <c r="EM87" s="36"/>
      <c r="EN87" s="36"/>
      <c r="EO87" s="36"/>
      <c r="EP87" s="36"/>
      <c r="EQ87" s="36"/>
      <c r="ER87" s="36"/>
      <c r="ES87" s="36" t="s">
        <v>704</v>
      </c>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t="s">
        <v>704</v>
      </c>
      <c r="GG87" s="36" t="s">
        <v>704</v>
      </c>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t="s">
        <v>704</v>
      </c>
      <c r="HP87" s="36" t="s">
        <v>704</v>
      </c>
      <c r="HQ87" s="36"/>
      <c r="HR87" s="36"/>
      <c r="HS87" s="36"/>
      <c r="HT87" s="36"/>
      <c r="HU87" s="36"/>
      <c r="HV87" s="36"/>
      <c r="HW87" s="36" t="s">
        <v>704</v>
      </c>
      <c r="HX87" s="36" t="s">
        <v>704</v>
      </c>
      <c r="HY87" s="36"/>
      <c r="HZ87" s="36"/>
      <c r="IA87" s="36"/>
      <c r="IB87" s="36"/>
      <c r="IC87" s="36"/>
      <c r="ID87" s="36"/>
      <c r="IE87" s="36"/>
      <c r="IF87" s="36"/>
      <c r="IG87" s="36"/>
      <c r="IH87" s="36"/>
      <c r="II87" s="36" t="s">
        <v>704</v>
      </c>
      <c r="IJ87" s="36" t="s">
        <v>704</v>
      </c>
      <c r="IK87" s="36" t="s">
        <v>704</v>
      </c>
      <c r="IL87" s="36"/>
      <c r="IM87" s="36"/>
      <c r="IN87" s="36"/>
      <c r="IO87" s="36"/>
      <c r="IP87" s="36"/>
      <c r="IQ87" s="36"/>
      <c r="IR87" s="36"/>
      <c r="IS87" s="36" t="s">
        <v>704</v>
      </c>
      <c r="IT87" s="36" t="s">
        <v>704</v>
      </c>
      <c r="IU87" s="36"/>
      <c r="IV87" s="36"/>
      <c r="IW87" s="36"/>
      <c r="IX87" s="36"/>
      <c r="IY87" s="36"/>
      <c r="IZ87" s="36"/>
      <c r="JA87" s="36"/>
      <c r="JB87" s="36"/>
      <c r="JC87" s="36"/>
      <c r="JD87" s="36"/>
      <c r="JE87" s="36"/>
      <c r="JF87" s="36"/>
      <c r="JG87" s="36"/>
      <c r="JH87" s="36"/>
      <c r="JI87" s="36"/>
      <c r="JJ87" s="36"/>
      <c r="JK87" s="36" t="s">
        <v>704</v>
      </c>
      <c r="JL87" s="36"/>
      <c r="JM87" s="36"/>
      <c r="JN87" s="36"/>
      <c r="JO87" s="36"/>
      <c r="JP87" s="36"/>
      <c r="JQ87" s="36"/>
      <c r="JR87" s="36"/>
      <c r="JS87" s="36"/>
      <c r="JT87" s="36"/>
      <c r="JU87" s="36"/>
      <c r="JV87" s="36"/>
      <c r="JW87" s="36"/>
      <c r="JX87" s="36"/>
      <c r="JY87" s="36"/>
      <c r="JZ87" s="36"/>
      <c r="KA87" s="36" t="s">
        <v>704</v>
      </c>
      <c r="KB87" s="36" t="s">
        <v>704</v>
      </c>
      <c r="KC87" s="36" t="s">
        <v>704</v>
      </c>
      <c r="KD87" s="36" t="s">
        <v>704</v>
      </c>
      <c r="KE87" s="36" t="s">
        <v>704</v>
      </c>
      <c r="KF87" s="36"/>
      <c r="KG87" s="36"/>
      <c r="KH87" s="36"/>
      <c r="KI87" s="36"/>
      <c r="KJ87" s="36"/>
      <c r="KK87" s="36"/>
      <c r="KL87" s="36"/>
      <c r="KM87" s="36"/>
      <c r="KN87" s="36"/>
      <c r="KO87" s="36"/>
      <c r="KP87" s="36" t="s">
        <v>704</v>
      </c>
      <c r="KQ87" s="36" t="s">
        <v>704</v>
      </c>
      <c r="KR87" s="36" t="s">
        <v>704</v>
      </c>
      <c r="KS87" s="36" t="s">
        <v>704</v>
      </c>
      <c r="KT87" s="36" t="s">
        <v>704</v>
      </c>
      <c r="KU87" s="36" t="s">
        <v>704</v>
      </c>
      <c r="KV87" s="36"/>
      <c r="KW87" s="36"/>
      <c r="KX87" s="36"/>
      <c r="KY87" s="36"/>
      <c r="KZ87" s="36"/>
      <c r="LA87" s="36"/>
      <c r="LB87" s="36"/>
      <c r="LC87" s="36"/>
      <c r="LD87" s="36"/>
      <c r="LE87" s="36"/>
      <c r="LF87" s="36"/>
      <c r="LG87" s="36"/>
      <c r="LH87" s="36"/>
      <c r="LI87" s="36"/>
      <c r="LJ87" s="36"/>
      <c r="LK87" s="36"/>
      <c r="LL87" s="36"/>
      <c r="LM87" s="36"/>
      <c r="LN87" s="36"/>
      <c r="LO87" s="36"/>
      <c r="LP87" s="36"/>
      <c r="LQ87" s="36"/>
      <c r="LR87" s="36"/>
      <c r="LS87" s="36"/>
      <c r="LT87" s="36"/>
      <c r="LU87" s="36"/>
      <c r="LV87" s="36"/>
      <c r="LW87" s="36"/>
      <c r="LX87" s="36"/>
      <c r="LY87" s="36"/>
      <c r="LZ87" s="36"/>
      <c r="MA87" s="36"/>
      <c r="MB87" s="36"/>
      <c r="MC87" s="36"/>
      <c r="MD87" s="36"/>
      <c r="ME87" s="36"/>
      <c r="MF87" s="36"/>
      <c r="MG87" s="36"/>
      <c r="MH87" s="36"/>
      <c r="MI87" s="140" t="s">
        <v>1275</v>
      </c>
      <c r="MJ87" s="36"/>
      <c r="MK87" s="36" t="s">
        <v>704</v>
      </c>
      <c r="ML87" s="36"/>
      <c r="MM87" s="36"/>
      <c r="MN87" s="36"/>
      <c r="MO87" s="36"/>
      <c r="MP87" s="36" t="s">
        <v>704</v>
      </c>
      <c r="MQ87" s="36" t="s">
        <v>704</v>
      </c>
      <c r="MR87" s="36"/>
      <c r="MS87" s="36"/>
      <c r="MT87" s="36"/>
      <c r="MU87" s="36"/>
      <c r="MV87" s="36"/>
      <c r="MW87" s="36"/>
      <c r="MX87" s="36" t="s">
        <v>704</v>
      </c>
      <c r="MY87" s="36"/>
      <c r="MZ87" s="36" t="s">
        <v>704</v>
      </c>
      <c r="NA87" s="36"/>
      <c r="NB87" s="138">
        <f t="shared" si="4"/>
        <v>45</v>
      </c>
      <c r="NC87" s="138"/>
      <c r="ND87" s="138"/>
      <c r="NE87" s="138">
        <v>1</v>
      </c>
      <c r="NF87" s="138"/>
      <c r="NG87" s="138">
        <f t="shared" si="7"/>
        <v>1</v>
      </c>
      <c r="NH87" s="138">
        <f t="shared" si="10"/>
        <v>0</v>
      </c>
      <c r="NI87" s="138"/>
      <c r="NJ87" s="139" t="s">
        <v>69</v>
      </c>
      <c r="NK87" s="139" t="s">
        <v>69</v>
      </c>
      <c r="NL87" s="139" t="s">
        <v>1278</v>
      </c>
      <c r="NM87" s="138"/>
      <c r="NN87" s="139" t="s">
        <v>1282</v>
      </c>
      <c r="NO87" s="143"/>
      <c r="NP87" s="143" t="s">
        <v>1341</v>
      </c>
      <c r="NQ87" s="143"/>
      <c r="NR87" s="143"/>
      <c r="NS87" s="143"/>
      <c r="NT87" s="144" t="s">
        <v>1277</v>
      </c>
      <c r="NU87" s="143"/>
      <c r="NV87" s="143"/>
      <c r="NW87" s="133">
        <v>1</v>
      </c>
      <c r="NX87" s="133">
        <v>0</v>
      </c>
      <c r="NY87" s="133">
        <v>1</v>
      </c>
      <c r="NZ87" s="133">
        <v>0</v>
      </c>
      <c r="OA87" s="133">
        <v>1</v>
      </c>
      <c r="OB87" s="145">
        <v>0</v>
      </c>
    </row>
    <row r="88" spans="1:392" ht="87.5">
      <c r="A88" s="81" t="s">
        <v>706</v>
      </c>
      <c r="B88" s="82" t="s">
        <v>707</v>
      </c>
      <c r="C88" s="41" t="s">
        <v>708</v>
      </c>
      <c r="D88" s="82" t="s">
        <v>707</v>
      </c>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t="s">
        <v>707</v>
      </c>
      <c r="GR88" s="36"/>
      <c r="GS88" s="36"/>
      <c r="GT88" s="36"/>
      <c r="GU88" s="36"/>
      <c r="GV88" s="36"/>
      <c r="GW88" s="36"/>
      <c r="GX88" s="36"/>
      <c r="GY88" s="36"/>
      <c r="GZ88" s="36"/>
      <c r="HA88" s="36"/>
      <c r="HB88" s="36"/>
      <c r="HC88" s="36"/>
      <c r="HD88" s="36"/>
      <c r="HE88" s="36"/>
      <c r="HF88" s="36"/>
      <c r="HG88" s="36"/>
      <c r="HH88" s="36"/>
      <c r="HI88" s="36"/>
      <c r="HJ88" s="36"/>
      <c r="HK88" s="36"/>
      <c r="HL88" s="36" t="s">
        <v>707</v>
      </c>
      <c r="HM88" s="36"/>
      <c r="HN88" s="36"/>
      <c r="HO88" s="36" t="s">
        <v>707</v>
      </c>
      <c r="HP88" s="36" t="s">
        <v>707</v>
      </c>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c r="IW88" s="36"/>
      <c r="IX88" s="36"/>
      <c r="IY88" s="36"/>
      <c r="IZ88" s="36"/>
      <c r="JA88" s="36"/>
      <c r="JB88" s="36"/>
      <c r="JC88" s="36"/>
      <c r="JD88" s="36"/>
      <c r="JE88" s="36"/>
      <c r="JF88" s="36"/>
      <c r="JG88" s="36"/>
      <c r="JH88" s="36"/>
      <c r="JI88" s="36"/>
      <c r="JJ88" s="36"/>
      <c r="JK88" s="36"/>
      <c r="JL88" s="36"/>
      <c r="JM88" s="36"/>
      <c r="JN88" s="36"/>
      <c r="JO88" s="36"/>
      <c r="JP88" s="36"/>
      <c r="JQ88" s="36"/>
      <c r="JR88" s="36"/>
      <c r="JS88" s="36"/>
      <c r="JT88" s="36"/>
      <c r="JU88" s="36"/>
      <c r="JV88" s="36"/>
      <c r="JW88" s="36"/>
      <c r="JX88" s="36"/>
      <c r="JY88" s="36"/>
      <c r="JZ88" s="36"/>
      <c r="KA88" s="36"/>
      <c r="KB88" s="36"/>
      <c r="KC88" s="36"/>
      <c r="KD88" s="36"/>
      <c r="KE88" s="36"/>
      <c r="KF88" s="36"/>
      <c r="KG88" s="36"/>
      <c r="KH88" s="36"/>
      <c r="KI88" s="36"/>
      <c r="KJ88" s="36"/>
      <c r="KK88" s="36"/>
      <c r="KL88" s="36"/>
      <c r="KM88" s="36"/>
      <c r="KN88" s="36"/>
      <c r="KO88" s="36"/>
      <c r="KP88" s="36"/>
      <c r="KQ88" s="36"/>
      <c r="KR88" s="36"/>
      <c r="KS88" s="36"/>
      <c r="KT88" s="36"/>
      <c r="KU88" s="36"/>
      <c r="KV88" s="36"/>
      <c r="KW88" s="36"/>
      <c r="KX88" s="36"/>
      <c r="KY88" s="36"/>
      <c r="KZ88" s="36"/>
      <c r="LA88" s="36"/>
      <c r="LB88" s="36"/>
      <c r="LC88" s="36"/>
      <c r="LD88" s="36"/>
      <c r="LE88" s="36"/>
      <c r="LF88" s="36"/>
      <c r="LG88" s="36"/>
      <c r="LH88" s="36"/>
      <c r="LI88" s="36"/>
      <c r="LJ88" s="36"/>
      <c r="LK88" s="36"/>
      <c r="LL88" s="36"/>
      <c r="LM88" s="36"/>
      <c r="LN88" s="36"/>
      <c r="LO88" s="36"/>
      <c r="LP88" s="36"/>
      <c r="LQ88" s="36"/>
      <c r="LR88" s="36"/>
      <c r="LS88" s="36"/>
      <c r="LT88" s="36"/>
      <c r="LU88" s="36"/>
      <c r="LV88" s="36"/>
      <c r="LW88" s="36"/>
      <c r="LX88" s="36"/>
      <c r="LY88" s="36"/>
      <c r="LZ88" s="36"/>
      <c r="MA88" s="36"/>
      <c r="MB88" s="36"/>
      <c r="MC88" s="36"/>
      <c r="MD88" s="36"/>
      <c r="ME88" s="36"/>
      <c r="MF88" s="36"/>
      <c r="MG88" s="36"/>
      <c r="MH88" s="36"/>
      <c r="MI88" s="36"/>
      <c r="MJ88" s="36"/>
      <c r="MK88" s="36"/>
      <c r="ML88" s="36"/>
      <c r="MM88" s="36"/>
      <c r="MN88" s="36"/>
      <c r="MO88" s="36"/>
      <c r="MP88" s="36"/>
      <c r="MQ88" s="36"/>
      <c r="MR88" s="36"/>
      <c r="MS88" s="36"/>
      <c r="MT88" s="36"/>
      <c r="MU88" s="36"/>
      <c r="MV88" s="36"/>
      <c r="MW88" s="36"/>
      <c r="MX88" s="36"/>
      <c r="MY88" s="36"/>
      <c r="MZ88" s="36"/>
      <c r="NA88" s="36"/>
      <c r="NB88" s="138">
        <f t="shared" si="4"/>
        <v>4</v>
      </c>
      <c r="NC88" s="138"/>
      <c r="ND88" s="138"/>
      <c r="NE88" s="138">
        <v>1</v>
      </c>
      <c r="NF88" s="138"/>
      <c r="NG88" s="138">
        <f t="shared" si="7"/>
        <v>1</v>
      </c>
      <c r="NH88" s="138">
        <f t="shared" si="10"/>
        <v>0</v>
      </c>
      <c r="NI88" s="138"/>
      <c r="NJ88" s="139" t="s">
        <v>69</v>
      </c>
      <c r="NK88" s="139" t="s">
        <v>69</v>
      </c>
      <c r="NL88" s="139" t="s">
        <v>1278</v>
      </c>
      <c r="NM88" s="138"/>
      <c r="NN88" s="139" t="s">
        <v>1282</v>
      </c>
      <c r="NO88" s="143"/>
      <c r="NP88" s="143" t="s">
        <v>1342</v>
      </c>
      <c r="NQ88" s="143"/>
      <c r="NR88" s="143"/>
      <c r="NS88" s="143"/>
      <c r="NT88" s="144" t="s">
        <v>1299</v>
      </c>
      <c r="NU88" s="143"/>
      <c r="NV88" s="143"/>
      <c r="NW88" s="133">
        <v>1</v>
      </c>
      <c r="NX88" s="133">
        <v>0</v>
      </c>
      <c r="NY88" s="133">
        <v>1</v>
      </c>
      <c r="NZ88" s="133">
        <v>0</v>
      </c>
      <c r="OA88" s="133">
        <v>1</v>
      </c>
      <c r="OB88" s="145">
        <v>0</v>
      </c>
    </row>
    <row r="89" spans="1:392" ht="62.5">
      <c r="A89" s="81" t="s">
        <v>709</v>
      </c>
      <c r="B89" s="82" t="s">
        <v>710</v>
      </c>
      <c r="C89" s="41" t="s">
        <v>711</v>
      </c>
      <c r="D89" s="82" t="s">
        <v>710</v>
      </c>
      <c r="E89" s="36" t="s">
        <v>710</v>
      </c>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t="s">
        <v>710</v>
      </c>
      <c r="DH89" s="36" t="s">
        <v>710</v>
      </c>
      <c r="DI89" s="36"/>
      <c r="DJ89" s="36" t="s">
        <v>710</v>
      </c>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t="s">
        <v>710</v>
      </c>
      <c r="EN89" s="36" t="s">
        <v>710</v>
      </c>
      <c r="EO89" s="36" t="s">
        <v>710</v>
      </c>
      <c r="EP89" s="36" t="s">
        <v>710</v>
      </c>
      <c r="EQ89" s="36" t="s">
        <v>710</v>
      </c>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t="s">
        <v>710</v>
      </c>
      <c r="GD89" s="36" t="s">
        <v>710</v>
      </c>
      <c r="GE89" s="36"/>
      <c r="GF89" s="36"/>
      <c r="GG89" s="36"/>
      <c r="GH89" s="36"/>
      <c r="GI89" s="36" t="s">
        <v>710</v>
      </c>
      <c r="GJ89" s="36"/>
      <c r="GK89" s="36"/>
      <c r="GL89" s="36"/>
      <c r="GM89" s="36"/>
      <c r="GN89" s="36"/>
      <c r="GO89" s="36"/>
      <c r="GP89" s="36" t="s">
        <v>710</v>
      </c>
      <c r="GQ89" s="36"/>
      <c r="GR89" s="36"/>
      <c r="GS89" s="36"/>
      <c r="GT89" s="36"/>
      <c r="GU89" s="36"/>
      <c r="GV89" s="36"/>
      <c r="GW89" s="36"/>
      <c r="GX89" s="36"/>
      <c r="GY89" s="36"/>
      <c r="GZ89" s="36"/>
      <c r="HA89" s="36"/>
      <c r="HB89" s="36"/>
      <c r="HC89" s="36"/>
      <c r="HD89" s="36"/>
      <c r="HE89" s="36"/>
      <c r="HF89" s="36"/>
      <c r="HG89" s="36"/>
      <c r="HH89" s="36"/>
      <c r="HI89" s="36"/>
      <c r="HJ89" s="36" t="s">
        <v>710</v>
      </c>
      <c r="HK89" s="36"/>
      <c r="HL89" s="36"/>
      <c r="HM89" s="36"/>
      <c r="HN89" s="36"/>
      <c r="HO89" s="36"/>
      <c r="HP89" s="36"/>
      <c r="HQ89" s="36" t="s">
        <v>710</v>
      </c>
      <c r="HR89" s="36" t="s">
        <v>710</v>
      </c>
      <c r="HS89" s="36"/>
      <c r="HT89" s="36" t="s">
        <v>710</v>
      </c>
      <c r="HU89" s="36"/>
      <c r="HV89" s="36" t="s">
        <v>710</v>
      </c>
      <c r="HW89" s="36" t="s">
        <v>710</v>
      </c>
      <c r="HX89" s="36" t="s">
        <v>710</v>
      </c>
      <c r="HY89" s="36" t="s">
        <v>710</v>
      </c>
      <c r="HZ89" s="36" t="s">
        <v>710</v>
      </c>
      <c r="IA89" s="36" t="s">
        <v>710</v>
      </c>
      <c r="IB89" s="36" t="s">
        <v>710</v>
      </c>
      <c r="IC89" s="36" t="s">
        <v>710</v>
      </c>
      <c r="ID89" s="36" t="s">
        <v>710</v>
      </c>
      <c r="IE89" s="36" t="s">
        <v>710</v>
      </c>
      <c r="IF89" s="36" t="s">
        <v>710</v>
      </c>
      <c r="IG89" s="36" t="s">
        <v>710</v>
      </c>
      <c r="IH89" s="36" t="s">
        <v>710</v>
      </c>
      <c r="II89" s="36" t="s">
        <v>710</v>
      </c>
      <c r="IJ89" s="36" t="s">
        <v>710</v>
      </c>
      <c r="IK89" s="36" t="s">
        <v>710</v>
      </c>
      <c r="IL89" s="36" t="s">
        <v>710</v>
      </c>
      <c r="IM89" s="36" t="s">
        <v>710</v>
      </c>
      <c r="IN89" s="36" t="s">
        <v>710</v>
      </c>
      <c r="IO89" s="36"/>
      <c r="IP89" s="36"/>
      <c r="IQ89" s="36"/>
      <c r="IR89" s="36"/>
      <c r="IS89" s="36" t="s">
        <v>710</v>
      </c>
      <c r="IT89" s="36" t="s">
        <v>710</v>
      </c>
      <c r="IU89" s="36" t="s">
        <v>710</v>
      </c>
      <c r="IV89" s="36" t="s">
        <v>710</v>
      </c>
      <c r="IW89" s="36" t="s">
        <v>710</v>
      </c>
      <c r="IX89" s="36"/>
      <c r="IY89" s="36"/>
      <c r="IZ89" s="36"/>
      <c r="JA89" s="36"/>
      <c r="JB89" s="36"/>
      <c r="JC89" s="36"/>
      <c r="JD89" s="36"/>
      <c r="JE89" s="36"/>
      <c r="JF89" s="36"/>
      <c r="JG89" s="36"/>
      <c r="JH89" s="36" t="s">
        <v>710</v>
      </c>
      <c r="JI89" s="36" t="s">
        <v>710</v>
      </c>
      <c r="JJ89" s="36" t="s">
        <v>710</v>
      </c>
      <c r="JK89" s="36" t="s">
        <v>710</v>
      </c>
      <c r="JL89" s="36" t="s">
        <v>710</v>
      </c>
      <c r="JM89" s="36" t="s">
        <v>710</v>
      </c>
      <c r="JN89" s="36" t="s">
        <v>710</v>
      </c>
      <c r="JO89" s="36" t="s">
        <v>710</v>
      </c>
      <c r="JP89" s="36" t="s">
        <v>710</v>
      </c>
      <c r="JQ89" s="36"/>
      <c r="JR89" s="36"/>
      <c r="JS89" s="36"/>
      <c r="JT89" s="36"/>
      <c r="JU89" s="36"/>
      <c r="JV89" s="36" t="s">
        <v>710</v>
      </c>
      <c r="JW89" s="36" t="s">
        <v>710</v>
      </c>
      <c r="JX89" s="36" t="s">
        <v>710</v>
      </c>
      <c r="JY89" s="36" t="s">
        <v>710</v>
      </c>
      <c r="JZ89" s="36" t="s">
        <v>710</v>
      </c>
      <c r="KA89" s="36"/>
      <c r="KB89" s="36"/>
      <c r="KC89" s="36"/>
      <c r="KD89" s="36"/>
      <c r="KE89" s="36"/>
      <c r="KF89" s="36"/>
      <c r="KG89" s="36"/>
      <c r="KH89" s="36"/>
      <c r="KI89" s="36"/>
      <c r="KJ89" s="36"/>
      <c r="KK89" s="36"/>
      <c r="KL89" s="36" t="s">
        <v>710</v>
      </c>
      <c r="KM89" s="36"/>
      <c r="KN89" s="36"/>
      <c r="KO89" s="36"/>
      <c r="KP89" s="36"/>
      <c r="KQ89" s="36"/>
      <c r="KR89" s="36"/>
      <c r="KS89" s="36"/>
      <c r="KT89" s="36"/>
      <c r="KU89" s="36"/>
      <c r="KV89" s="36"/>
      <c r="KW89" s="36"/>
      <c r="KX89" s="36"/>
      <c r="KY89" s="36"/>
      <c r="KZ89" s="36"/>
      <c r="LA89" s="36"/>
      <c r="LB89" s="36"/>
      <c r="LC89" s="36"/>
      <c r="LD89" s="36"/>
      <c r="LE89" s="36"/>
      <c r="LF89" s="36"/>
      <c r="LG89" s="36"/>
      <c r="LH89" s="36"/>
      <c r="LI89" s="36"/>
      <c r="LJ89" s="36"/>
      <c r="LK89" s="36"/>
      <c r="LL89" s="36"/>
      <c r="LM89" s="36"/>
      <c r="LN89" s="36"/>
      <c r="LO89" s="36"/>
      <c r="LP89" s="36"/>
      <c r="LQ89" s="36"/>
      <c r="LR89" s="36"/>
      <c r="LS89" s="36" t="s">
        <v>710</v>
      </c>
      <c r="LT89" s="36" t="s">
        <v>710</v>
      </c>
      <c r="LU89" s="36"/>
      <c r="LV89" s="36"/>
      <c r="LW89" s="36"/>
      <c r="LX89" s="36"/>
      <c r="LY89" s="36"/>
      <c r="LZ89" s="36"/>
      <c r="MA89" s="36"/>
      <c r="MB89" s="36"/>
      <c r="MC89" s="36"/>
      <c r="MD89" s="36"/>
      <c r="ME89" s="36"/>
      <c r="MF89" s="36"/>
      <c r="MG89" s="36"/>
      <c r="MH89" s="36"/>
      <c r="MI89" s="36"/>
      <c r="MJ89" s="36"/>
      <c r="MK89" s="36"/>
      <c r="ML89" s="36"/>
      <c r="MM89" s="36"/>
      <c r="MN89" s="36"/>
      <c r="MO89" s="36"/>
      <c r="MP89" s="36"/>
      <c r="MQ89" s="36"/>
      <c r="MR89" s="36"/>
      <c r="MS89" s="36"/>
      <c r="MT89" s="36"/>
      <c r="MU89" s="36"/>
      <c r="MV89" s="36"/>
      <c r="MW89" s="36"/>
      <c r="MX89" s="36"/>
      <c r="MY89" s="36"/>
      <c r="MZ89" s="36"/>
      <c r="NA89" s="36"/>
      <c r="NB89" s="138">
        <f t="shared" si="4"/>
        <v>58</v>
      </c>
      <c r="NC89" s="138"/>
      <c r="ND89" s="138"/>
      <c r="NE89" s="138">
        <v>1</v>
      </c>
      <c r="NF89" s="138">
        <v>1</v>
      </c>
      <c r="NG89" s="138">
        <f t="shared" si="7"/>
        <v>1</v>
      </c>
      <c r="NH89" s="139">
        <v>1</v>
      </c>
      <c r="NI89" s="138"/>
      <c r="NJ89" s="139" t="s">
        <v>69</v>
      </c>
      <c r="NK89" s="139" t="s">
        <v>1278</v>
      </c>
      <c r="NL89" s="139" t="s">
        <v>1278</v>
      </c>
      <c r="NM89" s="138"/>
      <c r="NN89" s="139" t="s">
        <v>1282</v>
      </c>
      <c r="NO89" s="143"/>
      <c r="NP89" s="143" t="s">
        <v>1277</v>
      </c>
      <c r="NQ89" s="143"/>
      <c r="NR89" s="143"/>
      <c r="NS89" s="143"/>
      <c r="NT89" s="144" t="s">
        <v>1277</v>
      </c>
      <c r="NU89" s="143"/>
      <c r="NV89" s="143"/>
      <c r="NW89" s="133">
        <v>1</v>
      </c>
      <c r="NX89" s="133">
        <v>1</v>
      </c>
      <c r="NY89" s="133">
        <v>1</v>
      </c>
      <c r="NZ89" s="133">
        <v>1</v>
      </c>
      <c r="OA89" s="133">
        <v>1</v>
      </c>
      <c r="OB89" s="145">
        <v>0</v>
      </c>
    </row>
    <row r="90" spans="1:392" ht="37.5">
      <c r="A90" s="81" t="s">
        <v>712</v>
      </c>
      <c r="B90" s="82" t="s">
        <v>713</v>
      </c>
      <c r="C90" s="34" t="s">
        <v>714</v>
      </c>
      <c r="D90" s="82" t="s">
        <v>713</v>
      </c>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t="s">
        <v>713</v>
      </c>
      <c r="AW90" s="36" t="s">
        <v>713</v>
      </c>
      <c r="AX90" s="36" t="s">
        <v>713</v>
      </c>
      <c r="AY90" s="36" t="s">
        <v>713</v>
      </c>
      <c r="AZ90" s="36" t="s">
        <v>713</v>
      </c>
      <c r="BA90" s="36" t="s">
        <v>713</v>
      </c>
      <c r="BB90" s="36" t="s">
        <v>713</v>
      </c>
      <c r="BC90" s="36" t="s">
        <v>713</v>
      </c>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t="s">
        <v>713</v>
      </c>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36"/>
      <c r="IX90" s="36"/>
      <c r="IY90" s="36"/>
      <c r="IZ90" s="36"/>
      <c r="JA90" s="36"/>
      <c r="JB90" s="36"/>
      <c r="JC90" s="36"/>
      <c r="JD90" s="36"/>
      <c r="JE90" s="36"/>
      <c r="JF90" s="36"/>
      <c r="JG90" s="36"/>
      <c r="JH90" s="36"/>
      <c r="JI90" s="36"/>
      <c r="JJ90" s="36"/>
      <c r="JK90" s="36"/>
      <c r="JL90" s="36"/>
      <c r="JM90" s="36"/>
      <c r="JN90" s="36"/>
      <c r="JO90" s="36"/>
      <c r="JP90" s="36"/>
      <c r="JQ90" s="36"/>
      <c r="JR90" s="36"/>
      <c r="JS90" s="36"/>
      <c r="JT90" s="36"/>
      <c r="JU90" s="36"/>
      <c r="JV90" s="36"/>
      <c r="JW90" s="36"/>
      <c r="JX90" s="36"/>
      <c r="JY90" s="36"/>
      <c r="JZ90" s="36"/>
      <c r="KA90" s="36"/>
      <c r="KB90" s="36"/>
      <c r="KC90" s="36"/>
      <c r="KD90" s="36"/>
      <c r="KE90" s="36"/>
      <c r="KF90" s="36"/>
      <c r="KG90" s="36"/>
      <c r="KH90" s="36"/>
      <c r="KI90" s="36"/>
      <c r="KJ90" s="36"/>
      <c r="KK90" s="36"/>
      <c r="KL90" s="36"/>
      <c r="KM90" s="36"/>
      <c r="KN90" s="36"/>
      <c r="KO90" s="36"/>
      <c r="KP90" s="36"/>
      <c r="KQ90" s="36"/>
      <c r="KR90" s="36"/>
      <c r="KS90" s="36"/>
      <c r="KT90" s="36"/>
      <c r="KU90" s="36"/>
      <c r="KV90" s="36"/>
      <c r="KW90" s="36"/>
      <c r="KX90" s="36"/>
      <c r="KY90" s="36"/>
      <c r="KZ90" s="36"/>
      <c r="LA90" s="36"/>
      <c r="LB90" s="36"/>
      <c r="LC90" s="36"/>
      <c r="LD90" s="36"/>
      <c r="LE90" s="36"/>
      <c r="LF90" s="36"/>
      <c r="LG90" s="36"/>
      <c r="LH90" s="36"/>
      <c r="LI90" s="36"/>
      <c r="LJ90" s="36"/>
      <c r="LK90" s="36"/>
      <c r="LL90" s="36"/>
      <c r="LM90" s="36"/>
      <c r="LN90" s="36"/>
      <c r="LO90" s="36"/>
      <c r="LP90" s="36"/>
      <c r="LQ90" s="36"/>
      <c r="LR90" s="36"/>
      <c r="LS90" s="36"/>
      <c r="LT90" s="36"/>
      <c r="LU90" s="36"/>
      <c r="LV90" s="36"/>
      <c r="LW90" s="36"/>
      <c r="LX90" s="36"/>
      <c r="LY90" s="36"/>
      <c r="LZ90" s="36"/>
      <c r="MA90" s="36"/>
      <c r="MB90" s="36"/>
      <c r="MC90" s="36"/>
      <c r="MD90" s="36"/>
      <c r="ME90" s="36"/>
      <c r="MF90" s="36"/>
      <c r="MG90" s="36"/>
      <c r="MH90" s="36"/>
      <c r="MI90" s="140" t="s">
        <v>1275</v>
      </c>
      <c r="MJ90" s="36"/>
      <c r="MK90" s="36"/>
      <c r="ML90" s="36"/>
      <c r="MM90" s="36"/>
      <c r="MN90" s="36"/>
      <c r="MO90" s="36"/>
      <c r="MP90" s="36"/>
      <c r="MQ90" s="36"/>
      <c r="MR90" s="36"/>
      <c r="MS90" s="36"/>
      <c r="MT90" s="36"/>
      <c r="MU90" s="36"/>
      <c r="MV90" s="36"/>
      <c r="MW90" s="36"/>
      <c r="MX90" s="36"/>
      <c r="MY90" s="36"/>
      <c r="MZ90" s="36"/>
      <c r="NA90" s="36"/>
      <c r="NB90" s="138">
        <f t="shared" si="4"/>
        <v>10</v>
      </c>
      <c r="NC90" s="138"/>
      <c r="ND90" s="138"/>
      <c r="NE90" s="138">
        <v>1</v>
      </c>
      <c r="NF90" s="138"/>
      <c r="NG90" s="138">
        <f t="shared" si="7"/>
        <v>1</v>
      </c>
      <c r="NH90" s="138">
        <f>IF(OR(NJ90="USER", NJ90="BOTH"),1,0)</f>
        <v>0</v>
      </c>
      <c r="NI90" s="138"/>
      <c r="NJ90" s="139" t="s">
        <v>69</v>
      </c>
      <c r="NK90" s="139" t="s">
        <v>69</v>
      </c>
      <c r="NL90" s="139" t="s">
        <v>1278</v>
      </c>
      <c r="NM90" s="138"/>
      <c r="NN90" s="139" t="s">
        <v>1282</v>
      </c>
      <c r="NO90" s="143"/>
      <c r="NP90" s="143" t="s">
        <v>1277</v>
      </c>
      <c r="NQ90" s="143"/>
      <c r="NR90" s="143"/>
      <c r="NS90" s="143"/>
      <c r="NT90" s="144" t="s">
        <v>1277</v>
      </c>
      <c r="NU90" s="143"/>
      <c r="NV90" s="143"/>
      <c r="NW90" s="133">
        <v>1</v>
      </c>
      <c r="NX90" s="133">
        <v>1</v>
      </c>
      <c r="NY90" s="133">
        <v>1</v>
      </c>
      <c r="NZ90" s="133">
        <v>0</v>
      </c>
      <c r="OA90" s="133">
        <v>1</v>
      </c>
      <c r="OB90" s="145">
        <v>0</v>
      </c>
    </row>
    <row r="91" spans="1:392" ht="62.5">
      <c r="A91" s="81" t="s">
        <v>715</v>
      </c>
      <c r="B91" s="82" t="s">
        <v>716</v>
      </c>
      <c r="C91" s="34" t="s">
        <v>717</v>
      </c>
      <c r="D91" s="82" t="s">
        <v>716</v>
      </c>
      <c r="E91" s="36" t="s">
        <v>716</v>
      </c>
      <c r="F91" s="36" t="s">
        <v>716</v>
      </c>
      <c r="G91" s="36" t="s">
        <v>716</v>
      </c>
      <c r="H91" s="36"/>
      <c r="I91" s="36"/>
      <c r="J91" s="36" t="s">
        <v>716</v>
      </c>
      <c r="K91" s="36"/>
      <c r="L91" s="36"/>
      <c r="M91" s="36"/>
      <c r="N91" s="36"/>
      <c r="O91" s="36" t="s">
        <v>716</v>
      </c>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t="s">
        <v>716</v>
      </c>
      <c r="AW91" s="36" t="s">
        <v>716</v>
      </c>
      <c r="AX91" s="36" t="s">
        <v>716</v>
      </c>
      <c r="AY91" s="36" t="s">
        <v>716</v>
      </c>
      <c r="AZ91" s="36" t="s">
        <v>716</v>
      </c>
      <c r="BA91" s="36" t="s">
        <v>716</v>
      </c>
      <c r="BB91" s="36" t="s">
        <v>716</v>
      </c>
      <c r="BC91" s="36" t="s">
        <v>716</v>
      </c>
      <c r="BD91" s="36"/>
      <c r="BE91" s="36"/>
      <c r="BF91" s="36"/>
      <c r="BG91" s="36"/>
      <c r="BH91" s="36"/>
      <c r="BI91" s="36"/>
      <c r="BJ91" s="36"/>
      <c r="BK91" s="36" t="s">
        <v>716</v>
      </c>
      <c r="BL91" s="36"/>
      <c r="BM91" s="36"/>
      <c r="BN91" s="36" t="s">
        <v>716</v>
      </c>
      <c r="BO91" s="36"/>
      <c r="BP91" s="36"/>
      <c r="BQ91" s="36"/>
      <c r="BR91" s="36"/>
      <c r="BS91" s="36" t="s">
        <v>716</v>
      </c>
      <c r="BT91" s="36"/>
      <c r="BU91" s="36"/>
      <c r="BV91" s="36"/>
      <c r="BW91" s="36" t="s">
        <v>716</v>
      </c>
      <c r="BX91" s="36" t="s">
        <v>716</v>
      </c>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t="s">
        <v>716</v>
      </c>
      <c r="DE91" s="36" t="s">
        <v>716</v>
      </c>
      <c r="DF91" s="36"/>
      <c r="DG91" s="36" t="s">
        <v>716</v>
      </c>
      <c r="DH91" s="36" t="s">
        <v>716</v>
      </c>
      <c r="DI91" s="36"/>
      <c r="DJ91" s="36"/>
      <c r="DK91" s="36"/>
      <c r="DL91" s="36"/>
      <c r="DM91" s="36"/>
      <c r="DN91" s="36"/>
      <c r="DO91" s="36"/>
      <c r="DP91" s="36"/>
      <c r="DQ91" s="36"/>
      <c r="DR91" s="36"/>
      <c r="DS91" s="36"/>
      <c r="DT91" s="36"/>
      <c r="DU91" s="36"/>
      <c r="DV91" s="36"/>
      <c r="DW91" s="36"/>
      <c r="DX91" s="36"/>
      <c r="DY91" s="36"/>
      <c r="DZ91" s="36"/>
      <c r="EA91" s="36"/>
      <c r="EB91" s="36"/>
      <c r="EC91" s="140" t="s">
        <v>716</v>
      </c>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t="s">
        <v>716</v>
      </c>
      <c r="FW91" s="36"/>
      <c r="FX91" s="36" t="s">
        <v>716</v>
      </c>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t="s">
        <v>716</v>
      </c>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t="s">
        <v>716</v>
      </c>
      <c r="IP91" s="36" t="s">
        <v>716</v>
      </c>
      <c r="IQ91" s="36" t="s">
        <v>716</v>
      </c>
      <c r="IR91" s="36" t="s">
        <v>716</v>
      </c>
      <c r="IS91" s="36"/>
      <c r="IT91" s="36"/>
      <c r="IU91" s="36"/>
      <c r="IV91" s="36"/>
      <c r="IW91" s="36"/>
      <c r="IX91" s="36" t="s">
        <v>716</v>
      </c>
      <c r="IY91" s="36" t="s">
        <v>716</v>
      </c>
      <c r="IZ91" s="36"/>
      <c r="JA91" s="36"/>
      <c r="JB91" s="36"/>
      <c r="JC91" s="36"/>
      <c r="JD91" s="36"/>
      <c r="JE91" s="36"/>
      <c r="JF91" s="36"/>
      <c r="JG91" s="36"/>
      <c r="JH91" s="36"/>
      <c r="JI91" s="36"/>
      <c r="JJ91" s="36"/>
      <c r="JK91" s="36"/>
      <c r="JL91" s="36"/>
      <c r="JM91" s="36"/>
      <c r="JN91" s="36"/>
      <c r="JO91" s="36"/>
      <c r="JP91" s="36"/>
      <c r="JQ91" s="36"/>
      <c r="JR91" s="36"/>
      <c r="JS91" s="36"/>
      <c r="JT91" s="36"/>
      <c r="JU91" s="36"/>
      <c r="JV91" s="36"/>
      <c r="JW91" s="36"/>
      <c r="JX91" s="36"/>
      <c r="JY91" s="36"/>
      <c r="JZ91" s="36" t="s">
        <v>716</v>
      </c>
      <c r="KA91" s="36"/>
      <c r="KB91" s="36"/>
      <c r="KC91" s="36"/>
      <c r="KD91" s="36"/>
      <c r="KE91" s="36"/>
      <c r="KF91" s="36"/>
      <c r="KG91" s="36"/>
      <c r="KH91" s="36"/>
      <c r="KI91" s="36"/>
      <c r="KJ91" s="36"/>
      <c r="KK91" s="36"/>
      <c r="KL91" s="36"/>
      <c r="KM91" s="36"/>
      <c r="KN91" s="36"/>
      <c r="KO91" s="36"/>
      <c r="KP91" s="36"/>
      <c r="KQ91" s="36"/>
      <c r="KR91" s="36"/>
      <c r="KS91" s="36"/>
      <c r="KT91" s="36"/>
      <c r="KU91" s="36"/>
      <c r="KV91" s="36"/>
      <c r="KW91" s="36"/>
      <c r="KX91" s="36"/>
      <c r="KY91" s="36"/>
      <c r="KZ91" s="36"/>
      <c r="LA91" s="36" t="s">
        <v>716</v>
      </c>
      <c r="LB91" s="36" t="s">
        <v>716</v>
      </c>
      <c r="LC91" s="36" t="s">
        <v>716</v>
      </c>
      <c r="LD91" s="36" t="s">
        <v>716</v>
      </c>
      <c r="LE91" s="36"/>
      <c r="LF91" s="36"/>
      <c r="LG91" s="36"/>
      <c r="LH91" s="36"/>
      <c r="LI91" s="36"/>
      <c r="LJ91" s="36"/>
      <c r="LK91" s="36"/>
      <c r="LL91" s="36"/>
      <c r="LM91" s="36"/>
      <c r="LN91" s="36"/>
      <c r="LO91" s="36"/>
      <c r="LP91" s="36"/>
      <c r="LQ91" s="36"/>
      <c r="LR91" s="36"/>
      <c r="LS91" s="36"/>
      <c r="LT91" s="36"/>
      <c r="LU91" s="36" t="s">
        <v>716</v>
      </c>
      <c r="LV91" s="36" t="s">
        <v>716</v>
      </c>
      <c r="LW91" s="36"/>
      <c r="LX91" s="36"/>
      <c r="LY91" s="36"/>
      <c r="LZ91" s="36"/>
      <c r="MA91" s="36"/>
      <c r="MB91" s="36"/>
      <c r="MC91" s="36"/>
      <c r="MD91" s="36"/>
      <c r="ME91" s="36"/>
      <c r="MF91" s="36"/>
      <c r="MG91" s="36"/>
      <c r="MH91" s="36"/>
      <c r="MI91" s="36"/>
      <c r="MJ91" s="36"/>
      <c r="MK91" s="36"/>
      <c r="ML91" s="36"/>
      <c r="MM91" s="36"/>
      <c r="MN91" s="36"/>
      <c r="MO91" s="36"/>
      <c r="MP91" s="36"/>
      <c r="MQ91" s="36"/>
      <c r="MR91" s="36"/>
      <c r="MS91" s="36"/>
      <c r="MT91" s="140" t="s">
        <v>1276</v>
      </c>
      <c r="MU91" s="36"/>
      <c r="MV91" s="36"/>
      <c r="MW91" s="36"/>
      <c r="MX91" s="36"/>
      <c r="MY91" s="36"/>
      <c r="MZ91" s="36"/>
      <c r="NA91" s="36"/>
      <c r="NB91" s="138">
        <f t="shared" si="4"/>
        <v>40</v>
      </c>
      <c r="NC91" s="138"/>
      <c r="ND91" s="138"/>
      <c r="NE91" s="138">
        <v>1</v>
      </c>
      <c r="NF91" s="138">
        <v>1</v>
      </c>
      <c r="NG91" s="138">
        <f t="shared" si="7"/>
        <v>1</v>
      </c>
      <c r="NH91" s="139">
        <v>1</v>
      </c>
      <c r="NI91" s="138"/>
      <c r="NJ91" s="139" t="s">
        <v>69</v>
      </c>
      <c r="NK91" s="139" t="s">
        <v>1278</v>
      </c>
      <c r="NL91" s="139" t="s">
        <v>1278</v>
      </c>
      <c r="NM91" s="138"/>
      <c r="NN91" s="139" t="s">
        <v>1282</v>
      </c>
      <c r="NO91" s="143"/>
      <c r="NP91" s="143" t="s">
        <v>1343</v>
      </c>
      <c r="NQ91" s="143"/>
      <c r="NR91" s="143"/>
      <c r="NS91" s="143"/>
      <c r="NT91" s="144" t="s">
        <v>1300</v>
      </c>
      <c r="NU91" s="143"/>
      <c r="NV91" s="143"/>
      <c r="NW91" s="133">
        <v>1</v>
      </c>
      <c r="NX91" s="133">
        <v>1</v>
      </c>
      <c r="NY91" s="133">
        <v>1</v>
      </c>
      <c r="NZ91" s="133">
        <v>1</v>
      </c>
      <c r="OA91" s="133">
        <v>1</v>
      </c>
      <c r="OB91" s="145">
        <v>1</v>
      </c>
    </row>
    <row r="92" spans="1:392" ht="62.5">
      <c r="A92" s="81" t="s">
        <v>718</v>
      </c>
      <c r="B92" s="82" t="s">
        <v>719</v>
      </c>
      <c r="C92" s="41" t="s">
        <v>720</v>
      </c>
      <c r="D92" s="82" t="s">
        <v>719</v>
      </c>
      <c r="E92" s="36" t="s">
        <v>719</v>
      </c>
      <c r="F92" s="36" t="s">
        <v>719</v>
      </c>
      <c r="G92" s="36" t="s">
        <v>719</v>
      </c>
      <c r="H92" s="36"/>
      <c r="I92" s="36"/>
      <c r="J92" s="36" t="s">
        <v>719</v>
      </c>
      <c r="K92" s="36"/>
      <c r="L92" s="36"/>
      <c r="M92" s="36"/>
      <c r="N92" s="36"/>
      <c r="O92" s="36" t="s">
        <v>719</v>
      </c>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t="s">
        <v>719</v>
      </c>
      <c r="AV92" s="36"/>
      <c r="AW92" s="36"/>
      <c r="AX92" s="36"/>
      <c r="AY92" s="36"/>
      <c r="AZ92" s="36"/>
      <c r="BA92" s="36"/>
      <c r="BB92" s="36"/>
      <c r="BC92" s="36"/>
      <c r="BD92" s="36"/>
      <c r="BE92" s="36"/>
      <c r="BF92" s="36" t="s">
        <v>719</v>
      </c>
      <c r="BG92" s="36" t="s">
        <v>719</v>
      </c>
      <c r="BH92" s="36" t="s">
        <v>719</v>
      </c>
      <c r="BI92" s="36" t="s">
        <v>719</v>
      </c>
      <c r="BJ92" s="36" t="s">
        <v>719</v>
      </c>
      <c r="BK92" s="36" t="s">
        <v>719</v>
      </c>
      <c r="BL92" s="36" t="s">
        <v>719</v>
      </c>
      <c r="BM92" s="36" t="s">
        <v>719</v>
      </c>
      <c r="BN92" s="36" t="s">
        <v>719</v>
      </c>
      <c r="BO92" s="36" t="s">
        <v>719</v>
      </c>
      <c r="BP92" s="36" t="s">
        <v>719</v>
      </c>
      <c r="BQ92" s="36" t="s">
        <v>719</v>
      </c>
      <c r="BR92" s="36" t="s">
        <v>719</v>
      </c>
      <c r="BS92" s="36" t="s">
        <v>719</v>
      </c>
      <c r="BT92" s="36" t="s">
        <v>719</v>
      </c>
      <c r="BU92" s="36" t="s">
        <v>719</v>
      </c>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t="s">
        <v>719</v>
      </c>
      <c r="DE92" s="36" t="s">
        <v>719</v>
      </c>
      <c r="DF92" s="36"/>
      <c r="DG92" s="36" t="s">
        <v>719</v>
      </c>
      <c r="DH92" s="36" t="s">
        <v>719</v>
      </c>
      <c r="DI92" s="36" t="s">
        <v>719</v>
      </c>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t="s">
        <v>719</v>
      </c>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t="s">
        <v>719</v>
      </c>
      <c r="HP92" s="36" t="s">
        <v>719</v>
      </c>
      <c r="HQ92" s="36"/>
      <c r="HR92" s="36"/>
      <c r="HS92" s="36"/>
      <c r="HT92" s="36"/>
      <c r="HU92" s="36"/>
      <c r="HV92" s="36"/>
      <c r="HW92" s="36"/>
      <c r="HX92" s="36"/>
      <c r="HY92" s="36"/>
      <c r="HZ92" s="36"/>
      <c r="IA92" s="36"/>
      <c r="IB92" s="36"/>
      <c r="IC92" s="36"/>
      <c r="ID92" s="36"/>
      <c r="IE92" s="36"/>
      <c r="IF92" s="36"/>
      <c r="IG92" s="36"/>
      <c r="IH92" s="36"/>
      <c r="II92" s="36"/>
      <c r="IJ92" s="36"/>
      <c r="IK92" s="36"/>
      <c r="IL92" s="36" t="s">
        <v>719</v>
      </c>
      <c r="IM92" s="36"/>
      <c r="IN92" s="36"/>
      <c r="IO92" s="36"/>
      <c r="IP92" s="36"/>
      <c r="IQ92" s="36"/>
      <c r="IR92" s="36"/>
      <c r="IS92" s="36"/>
      <c r="IT92" s="36"/>
      <c r="IU92" s="36"/>
      <c r="IV92" s="36"/>
      <c r="IW92" s="36"/>
      <c r="IX92" s="36"/>
      <c r="IY92" s="36"/>
      <c r="IZ92" s="36"/>
      <c r="JA92" s="36"/>
      <c r="JB92" s="36"/>
      <c r="JC92" s="36"/>
      <c r="JD92" s="36"/>
      <c r="JE92" s="36"/>
      <c r="JF92" s="36"/>
      <c r="JG92" s="36"/>
      <c r="JH92" s="36"/>
      <c r="JI92" s="36"/>
      <c r="JJ92" s="36"/>
      <c r="JK92" s="36"/>
      <c r="JL92" s="36"/>
      <c r="JM92" s="36"/>
      <c r="JN92" s="36"/>
      <c r="JO92" s="36"/>
      <c r="JP92" s="36"/>
      <c r="JQ92" s="36"/>
      <c r="JR92" s="36"/>
      <c r="JS92" s="36"/>
      <c r="JT92" s="36"/>
      <c r="JU92" s="36"/>
      <c r="JV92" s="36"/>
      <c r="JW92" s="36"/>
      <c r="JX92" s="36"/>
      <c r="JY92" s="36"/>
      <c r="JZ92" s="36"/>
      <c r="KA92" s="36"/>
      <c r="KB92" s="36"/>
      <c r="KC92" s="36"/>
      <c r="KD92" s="36"/>
      <c r="KE92" s="36"/>
      <c r="KF92" s="36"/>
      <c r="KG92" s="36"/>
      <c r="KH92" s="36"/>
      <c r="KI92" s="36"/>
      <c r="KJ92" s="36"/>
      <c r="KK92" s="36"/>
      <c r="KL92" s="36"/>
      <c r="KM92" s="36"/>
      <c r="KN92" s="36"/>
      <c r="KO92" s="36"/>
      <c r="KP92" s="36"/>
      <c r="KQ92" s="36"/>
      <c r="KR92" s="36"/>
      <c r="KS92" s="36"/>
      <c r="KT92" s="36"/>
      <c r="KU92" s="36"/>
      <c r="KV92" s="36"/>
      <c r="KW92" s="36"/>
      <c r="KX92" s="36"/>
      <c r="KY92" s="36"/>
      <c r="KZ92" s="36"/>
      <c r="LA92" s="36"/>
      <c r="LB92" s="36"/>
      <c r="LC92" s="36"/>
      <c r="LD92" s="36"/>
      <c r="LE92" s="36"/>
      <c r="LF92" s="36"/>
      <c r="LG92" s="36"/>
      <c r="LH92" s="36"/>
      <c r="LI92" s="36"/>
      <c r="LJ92" s="36"/>
      <c r="LK92" s="36"/>
      <c r="LL92" s="36"/>
      <c r="LM92" s="36"/>
      <c r="LN92" s="36"/>
      <c r="LO92" s="36"/>
      <c r="LP92" s="36"/>
      <c r="LQ92" s="36"/>
      <c r="LR92" s="36"/>
      <c r="LS92" s="36"/>
      <c r="LT92" s="36"/>
      <c r="LU92" s="36"/>
      <c r="LV92" s="36"/>
      <c r="LW92" s="36"/>
      <c r="LX92" s="36"/>
      <c r="LY92" s="36"/>
      <c r="LZ92" s="36"/>
      <c r="MA92" s="36"/>
      <c r="MB92" s="36"/>
      <c r="MC92" s="36"/>
      <c r="MD92" s="36"/>
      <c r="ME92" s="36"/>
      <c r="MF92" s="36"/>
      <c r="MG92" s="36"/>
      <c r="MH92" s="36"/>
      <c r="MI92" s="140" t="s">
        <v>1276</v>
      </c>
      <c r="MJ92" s="36"/>
      <c r="MK92" s="36"/>
      <c r="ML92" s="36"/>
      <c r="MM92" s="36"/>
      <c r="MN92" s="36"/>
      <c r="MO92" s="36"/>
      <c r="MP92" s="36"/>
      <c r="MQ92" s="36"/>
      <c r="MR92" s="36"/>
      <c r="MS92" s="36"/>
      <c r="MT92" s="36"/>
      <c r="MU92" s="36"/>
      <c r="MV92" s="36"/>
      <c r="MW92" s="36"/>
      <c r="MX92" s="36"/>
      <c r="MY92" s="36"/>
      <c r="MZ92" s="36"/>
      <c r="NA92" s="36"/>
      <c r="NB92" s="138">
        <f t="shared" si="4"/>
        <v>32</v>
      </c>
      <c r="NC92" s="138"/>
      <c r="ND92" s="138"/>
      <c r="NE92" s="138">
        <v>1</v>
      </c>
      <c r="NF92" s="138">
        <v>1</v>
      </c>
      <c r="NG92" s="138">
        <f t="shared" si="7"/>
        <v>0</v>
      </c>
      <c r="NH92" s="138">
        <f t="shared" ref="NH92:NH94" si="11">IF(OR(NJ92="USER", NJ92="BOTH"),1,0)</f>
        <v>0</v>
      </c>
      <c r="NI92" s="138"/>
      <c r="NJ92" s="164" t="s">
        <v>1291</v>
      </c>
      <c r="NK92" s="139" t="s">
        <v>1278</v>
      </c>
      <c r="NL92" s="139" t="s">
        <v>1278</v>
      </c>
      <c r="NM92" s="138"/>
      <c r="NN92" s="139" t="s">
        <v>1282</v>
      </c>
      <c r="NO92" s="143"/>
      <c r="NP92" s="143" t="s">
        <v>1344</v>
      </c>
      <c r="NQ92" s="143"/>
      <c r="NR92" s="143"/>
      <c r="NS92" s="143"/>
      <c r="NT92" s="144" t="s">
        <v>1300</v>
      </c>
      <c r="NU92" s="143"/>
      <c r="NV92" s="143"/>
      <c r="NW92" s="133">
        <v>1</v>
      </c>
      <c r="NX92" s="133">
        <v>1</v>
      </c>
      <c r="NY92" s="133">
        <v>1</v>
      </c>
      <c r="NZ92" s="133">
        <v>1</v>
      </c>
      <c r="OA92" s="133">
        <v>1</v>
      </c>
      <c r="OB92" s="145">
        <v>0</v>
      </c>
    </row>
    <row r="93" spans="1:392" ht="62.5">
      <c r="A93" s="81" t="s">
        <v>721</v>
      </c>
      <c r="B93" s="82" t="s">
        <v>722</v>
      </c>
      <c r="C93" s="34" t="s">
        <v>723</v>
      </c>
      <c r="D93" s="82" t="s">
        <v>722</v>
      </c>
      <c r="E93" s="187" t="s">
        <v>722</v>
      </c>
      <c r="F93" s="36" t="s">
        <v>722</v>
      </c>
      <c r="G93" s="36" t="s">
        <v>722</v>
      </c>
      <c r="H93" s="36"/>
      <c r="I93" s="36"/>
      <c r="J93" s="36" t="s">
        <v>722</v>
      </c>
      <c r="K93" s="36"/>
      <c r="L93" s="36"/>
      <c r="M93" s="36"/>
      <c r="N93" s="36"/>
      <c r="O93" s="36" t="s">
        <v>722</v>
      </c>
      <c r="P93" s="36"/>
      <c r="Q93" s="36"/>
      <c r="R93" s="36"/>
      <c r="S93" s="36"/>
      <c r="T93" s="36"/>
      <c r="U93" s="36"/>
      <c r="V93" s="36"/>
      <c r="W93" s="36"/>
      <c r="X93" s="36"/>
      <c r="Y93" s="36"/>
      <c r="Z93" s="36"/>
      <c r="AA93" s="36"/>
      <c r="AB93" s="36"/>
      <c r="AC93" s="36"/>
      <c r="AD93" s="36"/>
      <c r="AE93" s="36"/>
      <c r="AF93" s="36"/>
      <c r="AG93" s="36" t="s">
        <v>722</v>
      </c>
      <c r="AH93" s="36" t="s">
        <v>722</v>
      </c>
      <c r="AI93" s="36" t="s">
        <v>722</v>
      </c>
      <c r="AJ93" s="36" t="s">
        <v>722</v>
      </c>
      <c r="AK93" s="36" t="s">
        <v>722</v>
      </c>
      <c r="AL93" s="36" t="s">
        <v>722</v>
      </c>
      <c r="AM93" s="36"/>
      <c r="AN93" s="36" t="s">
        <v>722</v>
      </c>
      <c r="AO93" s="36"/>
      <c r="AP93" s="36"/>
      <c r="AQ93" s="36" t="s">
        <v>722</v>
      </c>
      <c r="AR93" s="36" t="s">
        <v>722</v>
      </c>
      <c r="AS93" s="36" t="s">
        <v>722</v>
      </c>
      <c r="AT93" s="36" t="s">
        <v>722</v>
      </c>
      <c r="AU93" s="36" t="s">
        <v>722</v>
      </c>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t="s">
        <v>722</v>
      </c>
      <c r="BX93" s="36"/>
      <c r="BY93" s="36"/>
      <c r="BZ93" s="36"/>
      <c r="CA93" s="36"/>
      <c r="CB93" s="36"/>
      <c r="CC93" s="36"/>
      <c r="CD93" s="36"/>
      <c r="CE93" s="36"/>
      <c r="CF93" s="36"/>
      <c r="CG93" s="36"/>
      <c r="CH93" s="36"/>
      <c r="CI93" s="36"/>
      <c r="CJ93" s="36"/>
      <c r="CK93" s="36" t="s">
        <v>722</v>
      </c>
      <c r="CL93" s="36"/>
      <c r="CM93" s="36" t="s">
        <v>722</v>
      </c>
      <c r="CN93" s="36" t="s">
        <v>722</v>
      </c>
      <c r="CO93" s="36" t="s">
        <v>722</v>
      </c>
      <c r="CP93" s="36"/>
      <c r="CQ93" s="36"/>
      <c r="CR93" s="36"/>
      <c r="CS93" s="36"/>
      <c r="CT93" s="36"/>
      <c r="CU93" s="36"/>
      <c r="CV93" s="36"/>
      <c r="CW93" s="36"/>
      <c r="CX93" s="36"/>
      <c r="CY93" s="36"/>
      <c r="CZ93" s="36"/>
      <c r="DA93" s="36"/>
      <c r="DB93" s="36"/>
      <c r="DC93" s="36"/>
      <c r="DD93" s="36"/>
      <c r="DE93" s="36" t="s">
        <v>722</v>
      </c>
      <c r="DF93" s="36" t="s">
        <v>722</v>
      </c>
      <c r="DG93" s="36" t="s">
        <v>722</v>
      </c>
      <c r="DH93" s="36" t="s">
        <v>722</v>
      </c>
      <c r="DI93" s="36" t="s">
        <v>722</v>
      </c>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177" t="s">
        <v>722</v>
      </c>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t="s">
        <v>722</v>
      </c>
      <c r="HL93" s="36"/>
      <c r="HM93" s="36"/>
      <c r="HN93" s="36"/>
      <c r="HO93" s="36"/>
      <c r="HP93" s="36"/>
      <c r="HQ93" s="36"/>
      <c r="HR93" s="36"/>
      <c r="HS93" s="36"/>
      <c r="HT93" s="36"/>
      <c r="HU93" s="36"/>
      <c r="HV93" s="36"/>
      <c r="HW93" s="36"/>
      <c r="HX93" s="36"/>
      <c r="HY93" s="36"/>
      <c r="HZ93" s="36"/>
      <c r="IA93" s="36"/>
      <c r="IB93" s="36"/>
      <c r="IC93" s="36"/>
      <c r="ID93" s="36"/>
      <c r="IE93" s="36"/>
      <c r="IF93" s="36"/>
      <c r="IG93" s="36"/>
      <c r="IH93" s="36" t="s">
        <v>722</v>
      </c>
      <c r="II93" s="36"/>
      <c r="IJ93" s="36"/>
      <c r="IK93" s="36"/>
      <c r="IL93" s="36"/>
      <c r="IM93" s="36"/>
      <c r="IN93" s="36"/>
      <c r="IO93" s="36"/>
      <c r="IP93" s="36"/>
      <c r="IQ93" s="36"/>
      <c r="IR93" s="36"/>
      <c r="IS93" s="36"/>
      <c r="IT93" s="36"/>
      <c r="IU93" s="36"/>
      <c r="IV93" s="36"/>
      <c r="IW93" s="36"/>
      <c r="IX93" s="36"/>
      <c r="IY93" s="36"/>
      <c r="IZ93" s="36" t="s">
        <v>722</v>
      </c>
      <c r="JA93" s="36" t="s">
        <v>722</v>
      </c>
      <c r="JB93" s="36"/>
      <c r="JC93" s="36"/>
      <c r="JD93" s="36"/>
      <c r="JE93" s="36"/>
      <c r="JF93" s="36"/>
      <c r="JG93" s="36"/>
      <c r="JH93" s="36"/>
      <c r="JI93" s="36"/>
      <c r="JJ93" s="36"/>
      <c r="JK93" s="36"/>
      <c r="JL93" s="36"/>
      <c r="JM93" s="36"/>
      <c r="JN93" s="36"/>
      <c r="JO93" s="36"/>
      <c r="JP93" s="36"/>
      <c r="JQ93" s="36"/>
      <c r="JR93" s="36"/>
      <c r="JS93" s="36"/>
      <c r="JT93" s="36"/>
      <c r="JU93" s="36"/>
      <c r="JV93" s="36"/>
      <c r="JW93" s="36"/>
      <c r="JX93" s="36"/>
      <c r="JY93" s="36"/>
      <c r="JZ93" s="36"/>
      <c r="KA93" s="36"/>
      <c r="KB93" s="36"/>
      <c r="KC93" s="36"/>
      <c r="KD93" s="36"/>
      <c r="KE93" s="36"/>
      <c r="KF93" s="36"/>
      <c r="KG93" s="36"/>
      <c r="KH93" s="36"/>
      <c r="KI93" s="36"/>
      <c r="KJ93" s="36"/>
      <c r="KK93" s="36"/>
      <c r="KL93" s="36"/>
      <c r="KM93" s="36"/>
      <c r="KN93" s="36"/>
      <c r="KO93" s="36"/>
      <c r="KP93" s="36" t="s">
        <v>722</v>
      </c>
      <c r="KQ93" s="36" t="s">
        <v>722</v>
      </c>
      <c r="KR93" s="36"/>
      <c r="KS93" s="36"/>
      <c r="KT93" s="36"/>
      <c r="KU93" s="36"/>
      <c r="KV93" s="36"/>
      <c r="KW93" s="36"/>
      <c r="KX93" s="36"/>
      <c r="KY93" s="36"/>
      <c r="KZ93" s="36"/>
      <c r="LA93" s="36"/>
      <c r="LB93" s="36"/>
      <c r="LC93" s="36"/>
      <c r="LD93" s="36"/>
      <c r="LE93" s="36"/>
      <c r="LF93" s="36"/>
      <c r="LG93" s="36"/>
      <c r="LH93" s="36"/>
      <c r="LI93" s="36"/>
      <c r="LJ93" s="36"/>
      <c r="LK93" s="36"/>
      <c r="LL93" s="36"/>
      <c r="LM93" s="36"/>
      <c r="LN93" s="36"/>
      <c r="LO93" s="36"/>
      <c r="LP93" s="36"/>
      <c r="LQ93" s="36"/>
      <c r="LR93" s="36"/>
      <c r="LS93" s="36"/>
      <c r="LT93" s="36"/>
      <c r="LU93" s="36"/>
      <c r="LV93" s="36"/>
      <c r="LW93" s="36"/>
      <c r="LX93" s="36"/>
      <c r="LY93" s="36"/>
      <c r="LZ93" s="36"/>
      <c r="MA93" s="36"/>
      <c r="MB93" s="36"/>
      <c r="MC93" s="36"/>
      <c r="MD93" s="36"/>
      <c r="ME93" s="36"/>
      <c r="MF93" s="36"/>
      <c r="MG93" s="36"/>
      <c r="MH93" s="36"/>
      <c r="MI93" s="36"/>
      <c r="MJ93" s="36"/>
      <c r="MK93" s="36"/>
      <c r="ML93" s="36"/>
      <c r="MM93" s="36"/>
      <c r="MN93" s="36"/>
      <c r="MO93" s="36"/>
      <c r="MP93" s="36"/>
      <c r="MQ93" s="36"/>
      <c r="MR93" s="36"/>
      <c r="MS93" s="36"/>
      <c r="MT93" s="36"/>
      <c r="MU93" s="36"/>
      <c r="MV93" s="36"/>
      <c r="MW93" s="36"/>
      <c r="MX93" s="36"/>
      <c r="MY93" s="36"/>
      <c r="MZ93" s="36"/>
      <c r="NA93" s="36"/>
      <c r="NB93" s="138">
        <f t="shared" si="4"/>
        <v>34</v>
      </c>
      <c r="NC93" s="138"/>
      <c r="ND93" s="138"/>
      <c r="NE93" s="138">
        <v>1</v>
      </c>
      <c r="NF93" s="138"/>
      <c r="NG93" s="138">
        <f t="shared" si="7"/>
        <v>1</v>
      </c>
      <c r="NH93" s="138">
        <f t="shared" si="11"/>
        <v>0</v>
      </c>
      <c r="NI93" s="138"/>
      <c r="NJ93" s="139" t="s">
        <v>69</v>
      </c>
      <c r="NK93" s="139" t="s">
        <v>69</v>
      </c>
      <c r="NL93" s="139" t="s">
        <v>1278</v>
      </c>
      <c r="NM93" s="138"/>
      <c r="NN93" s="139" t="s">
        <v>1282</v>
      </c>
      <c r="NO93" s="143"/>
      <c r="NP93" s="143" t="s">
        <v>1277</v>
      </c>
      <c r="NQ93" s="143"/>
      <c r="NR93" s="143"/>
      <c r="NS93" s="143"/>
      <c r="NT93" s="144" t="s">
        <v>1301</v>
      </c>
      <c r="NU93" s="143"/>
      <c r="NV93" s="143"/>
      <c r="NW93" s="133">
        <v>1</v>
      </c>
      <c r="NX93" s="133">
        <v>0</v>
      </c>
      <c r="NY93" s="133">
        <v>1</v>
      </c>
      <c r="NZ93" s="133">
        <v>0</v>
      </c>
      <c r="OA93" s="133">
        <v>1</v>
      </c>
      <c r="OB93" s="145">
        <v>0</v>
      </c>
    </row>
    <row r="94" spans="1:392" ht="112.5">
      <c r="A94" s="81" t="s">
        <v>724</v>
      </c>
      <c r="B94" s="82" t="s">
        <v>725</v>
      </c>
      <c r="C94" s="41" t="s">
        <v>726</v>
      </c>
      <c r="D94" s="82" t="s">
        <v>725</v>
      </c>
      <c r="E94" s="187" t="s">
        <v>725</v>
      </c>
      <c r="F94" s="36" t="s">
        <v>725</v>
      </c>
      <c r="G94" s="36" t="s">
        <v>725</v>
      </c>
      <c r="H94" s="36" t="s">
        <v>725</v>
      </c>
      <c r="I94" s="36" t="s">
        <v>725</v>
      </c>
      <c r="J94" s="36"/>
      <c r="K94" s="36"/>
      <c r="L94" s="36"/>
      <c r="M94" s="36"/>
      <c r="N94" s="36"/>
      <c r="O94" s="36"/>
      <c r="P94" s="36" t="s">
        <v>725</v>
      </c>
      <c r="Q94" s="36" t="s">
        <v>725</v>
      </c>
      <c r="R94" s="36" t="s">
        <v>725</v>
      </c>
      <c r="S94" s="36" t="s">
        <v>725</v>
      </c>
      <c r="T94" s="36" t="s">
        <v>725</v>
      </c>
      <c r="U94" s="36" t="s">
        <v>725</v>
      </c>
      <c r="V94" s="36" t="s">
        <v>725</v>
      </c>
      <c r="W94" s="36" t="s">
        <v>725</v>
      </c>
      <c r="X94" s="36" t="s">
        <v>725</v>
      </c>
      <c r="Y94" s="36" t="s">
        <v>725</v>
      </c>
      <c r="Z94" s="36" t="s">
        <v>725</v>
      </c>
      <c r="AA94" s="36" t="s">
        <v>725</v>
      </c>
      <c r="AB94" s="36" t="s">
        <v>725</v>
      </c>
      <c r="AC94" s="36" t="s">
        <v>725</v>
      </c>
      <c r="AD94" s="36"/>
      <c r="AE94" s="36"/>
      <c r="AF94" s="36"/>
      <c r="AG94" s="36" t="s">
        <v>725</v>
      </c>
      <c r="AH94" s="36" t="s">
        <v>725</v>
      </c>
      <c r="AI94" s="36" t="s">
        <v>725</v>
      </c>
      <c r="AJ94" s="36" t="s">
        <v>725</v>
      </c>
      <c r="AK94" s="36" t="s">
        <v>725</v>
      </c>
      <c r="AL94" s="36" t="s">
        <v>725</v>
      </c>
      <c r="AM94" s="36"/>
      <c r="AN94" s="36"/>
      <c r="AO94" s="36"/>
      <c r="AP94" s="36"/>
      <c r="AQ94" s="36" t="s">
        <v>725</v>
      </c>
      <c r="AR94" s="36" t="s">
        <v>725</v>
      </c>
      <c r="AS94" s="36" t="s">
        <v>725</v>
      </c>
      <c r="AT94" s="36" t="s">
        <v>725</v>
      </c>
      <c r="AU94" s="36" t="s">
        <v>725</v>
      </c>
      <c r="AV94" s="36"/>
      <c r="AW94" s="36"/>
      <c r="AX94" s="36"/>
      <c r="AY94" s="36"/>
      <c r="AZ94" s="36"/>
      <c r="BA94" s="36"/>
      <c r="BB94" s="36" t="s">
        <v>725</v>
      </c>
      <c r="BC94" s="36" t="s">
        <v>725</v>
      </c>
      <c r="BD94" s="36"/>
      <c r="BE94" s="36"/>
      <c r="BF94" s="36"/>
      <c r="BG94" s="36"/>
      <c r="BH94" s="36"/>
      <c r="BI94" s="36"/>
      <c r="BJ94" s="36"/>
      <c r="BK94" s="36" t="s">
        <v>725</v>
      </c>
      <c r="BL94" s="36"/>
      <c r="BM94" s="36"/>
      <c r="BN94" s="36"/>
      <c r="BO94" s="36"/>
      <c r="BP94" s="36"/>
      <c r="BQ94" s="36"/>
      <c r="BR94" s="36"/>
      <c r="BS94" s="36"/>
      <c r="BT94" s="36"/>
      <c r="BU94" s="36"/>
      <c r="BV94" s="36"/>
      <c r="BW94" s="36" t="s">
        <v>725</v>
      </c>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t="s">
        <v>725</v>
      </c>
      <c r="EG94" s="36" t="s">
        <v>725</v>
      </c>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t="s">
        <v>725</v>
      </c>
      <c r="FL94" s="36" t="s">
        <v>725</v>
      </c>
      <c r="FM94" s="36" t="s">
        <v>725</v>
      </c>
      <c r="FN94" s="36" t="s">
        <v>725</v>
      </c>
      <c r="FO94" s="36" t="s">
        <v>725</v>
      </c>
      <c r="FP94" s="36"/>
      <c r="FQ94" s="36"/>
      <c r="FR94" s="36"/>
      <c r="FS94" s="36"/>
      <c r="FT94" s="36"/>
      <c r="FU94" s="36"/>
      <c r="FV94" s="36"/>
      <c r="FW94" s="36" t="s">
        <v>725</v>
      </c>
      <c r="FX94" s="36" t="s">
        <v>725</v>
      </c>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t="s">
        <v>725</v>
      </c>
      <c r="HL94" s="36"/>
      <c r="HM94" s="36"/>
      <c r="HN94" s="36"/>
      <c r="HO94" s="36" t="s">
        <v>725</v>
      </c>
      <c r="HP94" s="36" t="s">
        <v>725</v>
      </c>
      <c r="HQ94" s="36"/>
      <c r="HR94" s="36"/>
      <c r="HS94" s="36"/>
      <c r="HT94" s="36"/>
      <c r="HU94" s="36"/>
      <c r="HV94" s="36"/>
      <c r="HW94" s="36"/>
      <c r="HX94" s="36"/>
      <c r="HY94" s="36"/>
      <c r="HZ94" s="36"/>
      <c r="IA94" s="36"/>
      <c r="IB94" s="36"/>
      <c r="IC94" s="36"/>
      <c r="ID94" s="36"/>
      <c r="IE94" s="36"/>
      <c r="IF94" s="36"/>
      <c r="IG94" s="36"/>
      <c r="IH94" s="36" t="s">
        <v>725</v>
      </c>
      <c r="II94" s="36"/>
      <c r="IJ94" s="36"/>
      <c r="IK94" s="36"/>
      <c r="IL94" s="36"/>
      <c r="IM94" s="36"/>
      <c r="IN94" s="36"/>
      <c r="IO94" s="36"/>
      <c r="IP94" s="36"/>
      <c r="IQ94" s="36"/>
      <c r="IR94" s="36"/>
      <c r="IS94" s="36"/>
      <c r="IT94" s="36"/>
      <c r="IU94" s="36"/>
      <c r="IV94" s="36"/>
      <c r="IW94" s="36"/>
      <c r="IX94" s="36"/>
      <c r="IY94" s="36"/>
      <c r="IZ94" s="36" t="s">
        <v>725</v>
      </c>
      <c r="JA94" s="36"/>
      <c r="JB94" s="36"/>
      <c r="JC94" s="36"/>
      <c r="JD94" s="36"/>
      <c r="JE94" s="36"/>
      <c r="JF94" s="36"/>
      <c r="JG94" s="36"/>
      <c r="JH94" s="36"/>
      <c r="JI94" s="36"/>
      <c r="JJ94" s="36"/>
      <c r="JK94" s="36"/>
      <c r="JL94" s="36"/>
      <c r="JM94" s="36"/>
      <c r="JN94" s="36"/>
      <c r="JO94" s="36"/>
      <c r="JP94" s="36"/>
      <c r="JQ94" s="36"/>
      <c r="JR94" s="36"/>
      <c r="JS94" s="36"/>
      <c r="JT94" s="36"/>
      <c r="JU94" s="36"/>
      <c r="JV94" s="36"/>
      <c r="JW94" s="36"/>
      <c r="JX94" s="36"/>
      <c r="JY94" s="36"/>
      <c r="JZ94" s="36"/>
      <c r="KA94" s="36"/>
      <c r="KB94" s="36"/>
      <c r="KC94" s="36"/>
      <c r="KD94" s="36"/>
      <c r="KE94" s="36"/>
      <c r="KF94" s="36"/>
      <c r="KG94" s="36"/>
      <c r="KH94" s="36"/>
      <c r="KI94" s="36"/>
      <c r="KJ94" s="36"/>
      <c r="KK94" s="36"/>
      <c r="KL94" s="36"/>
      <c r="KM94" s="36"/>
      <c r="KN94" s="36"/>
      <c r="KO94" s="36"/>
      <c r="KP94" s="36" t="s">
        <v>725</v>
      </c>
      <c r="KQ94" s="36" t="s">
        <v>725</v>
      </c>
      <c r="KR94" s="36"/>
      <c r="KS94" s="36"/>
      <c r="KT94" s="36"/>
      <c r="KU94" s="36"/>
      <c r="KV94" s="36"/>
      <c r="KW94" s="36"/>
      <c r="KX94" s="36"/>
      <c r="KY94" s="36"/>
      <c r="KZ94" s="36"/>
      <c r="LA94" s="36"/>
      <c r="LB94" s="36"/>
      <c r="LC94" s="36"/>
      <c r="LD94" s="36"/>
      <c r="LE94" s="36"/>
      <c r="LF94" s="36"/>
      <c r="LG94" s="36"/>
      <c r="LH94" s="36"/>
      <c r="LI94" s="36"/>
      <c r="LJ94" s="36"/>
      <c r="LK94" s="36"/>
      <c r="LL94" s="36"/>
      <c r="LM94" s="36"/>
      <c r="LN94" s="36"/>
      <c r="LO94" s="36"/>
      <c r="LP94" s="36"/>
      <c r="LQ94" s="36"/>
      <c r="LR94" s="36"/>
      <c r="LS94" s="36"/>
      <c r="LT94" s="36"/>
      <c r="LU94" s="36"/>
      <c r="LV94" s="36"/>
      <c r="LW94" s="36"/>
      <c r="LX94" s="36"/>
      <c r="LY94" s="36"/>
      <c r="LZ94" s="36"/>
      <c r="MA94" s="36"/>
      <c r="MB94" s="36"/>
      <c r="MC94" s="36"/>
      <c r="MD94" s="36"/>
      <c r="ME94" s="36"/>
      <c r="MF94" s="36"/>
      <c r="MG94" s="36"/>
      <c r="MH94" s="36" t="s">
        <v>725</v>
      </c>
      <c r="MI94" s="36"/>
      <c r="MJ94" s="36"/>
      <c r="MK94" s="36"/>
      <c r="ML94" s="36"/>
      <c r="MM94" s="36"/>
      <c r="MN94" s="36"/>
      <c r="MO94" s="36"/>
      <c r="MP94" s="36"/>
      <c r="MQ94" s="36"/>
      <c r="MR94" s="36"/>
      <c r="MS94" s="36"/>
      <c r="MT94" s="36"/>
      <c r="MU94" s="36"/>
      <c r="MV94" s="36" t="s">
        <v>725</v>
      </c>
      <c r="MW94" s="36"/>
      <c r="MX94" s="36"/>
      <c r="MY94" s="36"/>
      <c r="MZ94" s="36"/>
      <c r="NA94" s="36"/>
      <c r="NB94" s="138">
        <f t="shared" si="4"/>
        <v>52</v>
      </c>
      <c r="NC94" s="138"/>
      <c r="ND94" s="138"/>
      <c r="NE94" s="138">
        <v>1</v>
      </c>
      <c r="NF94" s="138">
        <v>1</v>
      </c>
      <c r="NG94" s="138">
        <f t="shared" si="7"/>
        <v>0</v>
      </c>
      <c r="NH94" s="138">
        <f t="shared" si="11"/>
        <v>0</v>
      </c>
      <c r="NI94" s="138"/>
      <c r="NJ94" s="164" t="s">
        <v>1291</v>
      </c>
      <c r="NK94" s="138"/>
      <c r="NL94" s="139" t="s">
        <v>1278</v>
      </c>
      <c r="NM94" s="138"/>
      <c r="NN94" s="139" t="s">
        <v>1282</v>
      </c>
      <c r="NO94" s="143"/>
      <c r="NP94" s="143" t="s">
        <v>1277</v>
      </c>
      <c r="NQ94" s="143"/>
      <c r="NR94" s="143"/>
      <c r="NS94" s="143"/>
      <c r="NT94" s="144" t="s">
        <v>1277</v>
      </c>
      <c r="NU94" s="143"/>
      <c r="NV94" s="143"/>
      <c r="NW94" s="133">
        <v>1</v>
      </c>
      <c r="NX94" s="133">
        <v>0</v>
      </c>
      <c r="NY94" s="133">
        <v>1</v>
      </c>
      <c r="NZ94" s="133">
        <v>0</v>
      </c>
      <c r="OA94" s="133">
        <v>1</v>
      </c>
      <c r="OB94" s="145">
        <v>0</v>
      </c>
    </row>
    <row r="95" spans="1:392" ht="150">
      <c r="A95" s="81" t="s">
        <v>727</v>
      </c>
      <c r="B95" s="82" t="s">
        <v>728</v>
      </c>
      <c r="C95" s="34" t="s">
        <v>729</v>
      </c>
      <c r="D95" s="82" t="s">
        <v>728</v>
      </c>
      <c r="E95" s="36"/>
      <c r="F95" s="36"/>
      <c r="G95" s="36"/>
      <c r="H95" s="36"/>
      <c r="I95" s="36"/>
      <c r="J95" s="36"/>
      <c r="K95" s="36"/>
      <c r="L95" s="36"/>
      <c r="M95" s="36"/>
      <c r="N95" s="36"/>
      <c r="O95" s="36"/>
      <c r="P95" s="36"/>
      <c r="Q95" s="36"/>
      <c r="R95" s="36"/>
      <c r="S95" s="36"/>
      <c r="T95" s="36" t="s">
        <v>728</v>
      </c>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t="s">
        <v>728</v>
      </c>
      <c r="CC95" s="36"/>
      <c r="CD95" s="36"/>
      <c r="CE95" s="36"/>
      <c r="CF95" s="36"/>
      <c r="CG95" s="36"/>
      <c r="CH95" s="36"/>
      <c r="CI95" s="36"/>
      <c r="CJ95" s="36"/>
      <c r="CK95" s="36"/>
      <c r="CL95" s="36"/>
      <c r="CM95" s="36"/>
      <c r="CN95" s="36"/>
      <c r="CO95" s="36"/>
      <c r="CP95" s="36"/>
      <c r="CQ95" s="36"/>
      <c r="CR95" s="157" t="s">
        <v>728</v>
      </c>
      <c r="CS95" s="36"/>
      <c r="CT95" s="36"/>
      <c r="CU95" s="36"/>
      <c r="CV95" s="36"/>
      <c r="CW95" s="36"/>
      <c r="CX95" s="36"/>
      <c r="CY95" s="36"/>
      <c r="CZ95" s="36"/>
      <c r="DA95" s="36"/>
      <c r="DB95" s="36" t="s">
        <v>728</v>
      </c>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t="s">
        <v>728</v>
      </c>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t="s">
        <v>728</v>
      </c>
      <c r="IP95" s="36" t="s">
        <v>728</v>
      </c>
      <c r="IQ95" s="36" t="s">
        <v>728</v>
      </c>
      <c r="IR95" s="36"/>
      <c r="IS95" s="36"/>
      <c r="IT95" s="36"/>
      <c r="IU95" s="36"/>
      <c r="IV95" s="36"/>
      <c r="IW95" s="36"/>
      <c r="IX95" s="36"/>
      <c r="IY95" s="36"/>
      <c r="IZ95" s="36"/>
      <c r="JA95" s="36"/>
      <c r="JB95" s="36"/>
      <c r="JC95" s="36"/>
      <c r="JD95" s="36"/>
      <c r="JE95" s="36"/>
      <c r="JF95" s="36"/>
      <c r="JG95" s="36"/>
      <c r="JH95" s="36"/>
      <c r="JI95" s="36"/>
      <c r="JJ95" s="36"/>
      <c r="JK95" s="36"/>
      <c r="JL95" s="36"/>
      <c r="JM95" s="36"/>
      <c r="JN95" s="36"/>
      <c r="JO95" s="36"/>
      <c r="JP95" s="36"/>
      <c r="JQ95" s="36"/>
      <c r="JR95" s="36"/>
      <c r="JS95" s="36"/>
      <c r="JT95" s="36"/>
      <c r="JU95" s="36"/>
      <c r="JV95" s="36"/>
      <c r="JW95" s="36"/>
      <c r="JX95" s="36"/>
      <c r="JY95" s="36"/>
      <c r="JZ95" s="36"/>
      <c r="KA95" s="36"/>
      <c r="KB95" s="36"/>
      <c r="KC95" s="36"/>
      <c r="KD95" s="36"/>
      <c r="KE95" s="36"/>
      <c r="KF95" s="36"/>
      <c r="KG95" s="36"/>
      <c r="KH95" s="36"/>
      <c r="KI95" s="36"/>
      <c r="KJ95" s="36"/>
      <c r="KK95" s="36"/>
      <c r="KL95" s="36"/>
      <c r="KM95" s="36"/>
      <c r="KN95" s="36"/>
      <c r="KO95" s="36"/>
      <c r="KP95" s="36"/>
      <c r="KQ95" s="36"/>
      <c r="KR95" s="36"/>
      <c r="KS95" s="36"/>
      <c r="KT95" s="36"/>
      <c r="KU95" s="36"/>
      <c r="KV95" s="36"/>
      <c r="KW95" s="36"/>
      <c r="KX95" s="36"/>
      <c r="KY95" s="36"/>
      <c r="KZ95" s="36"/>
      <c r="LA95" s="36"/>
      <c r="LB95" s="36"/>
      <c r="LC95" s="36"/>
      <c r="LD95" s="36"/>
      <c r="LE95" s="36"/>
      <c r="LF95" s="36"/>
      <c r="LG95" s="36"/>
      <c r="LH95" s="36"/>
      <c r="LI95" s="36"/>
      <c r="LJ95" s="36"/>
      <c r="LK95" s="36"/>
      <c r="LL95" s="36"/>
      <c r="LM95" s="36"/>
      <c r="LN95" s="36"/>
      <c r="LO95" s="36"/>
      <c r="LP95" s="36"/>
      <c r="LQ95" s="36"/>
      <c r="LR95" s="36"/>
      <c r="LS95" s="36"/>
      <c r="LT95" s="36"/>
      <c r="LU95" s="36"/>
      <c r="LV95" s="36"/>
      <c r="LW95" s="36"/>
      <c r="LX95" s="36"/>
      <c r="LY95" s="36"/>
      <c r="LZ95" s="36"/>
      <c r="MA95" s="36"/>
      <c r="MB95" s="36"/>
      <c r="MC95" s="36"/>
      <c r="MD95" s="36"/>
      <c r="ME95" s="36"/>
      <c r="MF95" s="36"/>
      <c r="MG95" s="36"/>
      <c r="MH95" s="36"/>
      <c r="MI95" s="36"/>
      <c r="MJ95" s="36"/>
      <c r="MK95" s="36"/>
      <c r="ML95" s="36"/>
      <c r="MM95" s="36"/>
      <c r="MN95" s="36"/>
      <c r="MO95" s="36"/>
      <c r="MP95" s="36"/>
      <c r="MQ95" s="36"/>
      <c r="MR95" s="36"/>
      <c r="MS95" s="36"/>
      <c r="MT95" s="36"/>
      <c r="MU95" s="36"/>
      <c r="MV95" s="36"/>
      <c r="MW95" s="36"/>
      <c r="MX95" s="36"/>
      <c r="MY95" s="36"/>
      <c r="MZ95" s="36"/>
      <c r="NA95" s="36"/>
      <c r="NB95" s="138">
        <f t="shared" si="4"/>
        <v>8</v>
      </c>
      <c r="NC95" s="138"/>
      <c r="ND95" s="138"/>
      <c r="NE95" s="138">
        <v>1</v>
      </c>
      <c r="NF95" s="138"/>
      <c r="NG95" s="139">
        <v>0</v>
      </c>
      <c r="NH95" s="139">
        <v>1</v>
      </c>
      <c r="NI95" s="138"/>
      <c r="NJ95" s="139" t="s">
        <v>69</v>
      </c>
      <c r="NK95" s="139" t="s">
        <v>69</v>
      </c>
      <c r="NL95" s="139" t="s">
        <v>1278</v>
      </c>
      <c r="NM95" s="138"/>
      <c r="NN95" s="139" t="s">
        <v>1282</v>
      </c>
      <c r="NO95" s="143"/>
      <c r="NP95" s="143" t="s">
        <v>1320</v>
      </c>
      <c r="NQ95" s="143"/>
      <c r="NR95" s="143"/>
      <c r="NS95" s="143"/>
      <c r="NT95" s="144" t="s">
        <v>1302</v>
      </c>
      <c r="NU95" s="143"/>
      <c r="NV95" s="143"/>
      <c r="NW95" s="133">
        <v>0</v>
      </c>
      <c r="NX95" s="133">
        <v>1</v>
      </c>
      <c r="NY95" s="133">
        <v>0</v>
      </c>
      <c r="NZ95" s="133">
        <v>1</v>
      </c>
      <c r="OA95" s="133">
        <v>0</v>
      </c>
      <c r="OB95" s="145">
        <v>1</v>
      </c>
    </row>
    <row r="96" spans="1:392" ht="62.5">
      <c r="A96" s="81" t="s">
        <v>730</v>
      </c>
      <c r="B96" s="82" t="s">
        <v>731</v>
      </c>
      <c r="C96" s="34" t="s">
        <v>732</v>
      </c>
      <c r="D96" s="82" t="s">
        <v>731</v>
      </c>
      <c r="E96" s="36"/>
      <c r="F96" s="36"/>
      <c r="G96" s="36"/>
      <c r="H96" s="36"/>
      <c r="I96" s="36"/>
      <c r="J96" s="36"/>
      <c r="K96" s="36" t="s">
        <v>731</v>
      </c>
      <c r="L96" s="36"/>
      <c r="M96" s="36"/>
      <c r="N96" s="36"/>
      <c r="O96" s="36"/>
      <c r="P96" s="36"/>
      <c r="Q96" s="36"/>
      <c r="R96" s="36" t="s">
        <v>731</v>
      </c>
      <c r="S96" s="36" t="s">
        <v>731</v>
      </c>
      <c r="T96" s="36"/>
      <c r="U96" s="36"/>
      <c r="V96" s="36" t="s">
        <v>731</v>
      </c>
      <c r="W96" s="36"/>
      <c r="X96" s="36"/>
      <c r="Y96" s="36" t="s">
        <v>731</v>
      </c>
      <c r="Z96" s="36" t="s">
        <v>731</v>
      </c>
      <c r="AA96" s="36" t="s">
        <v>731</v>
      </c>
      <c r="AB96" s="36" t="s">
        <v>731</v>
      </c>
      <c r="AC96" s="36"/>
      <c r="AD96" s="36"/>
      <c r="AE96" s="36"/>
      <c r="AF96" s="36" t="s">
        <v>731</v>
      </c>
      <c r="AG96" s="36" t="s">
        <v>731</v>
      </c>
      <c r="AH96" s="36"/>
      <c r="AI96" s="36"/>
      <c r="AJ96" s="36"/>
      <c r="AK96" s="36" t="s">
        <v>731</v>
      </c>
      <c r="AL96" s="36"/>
      <c r="AM96" s="36"/>
      <c r="AN96" s="36" t="s">
        <v>731</v>
      </c>
      <c r="AO96" s="36"/>
      <c r="AP96" s="36"/>
      <c r="AQ96" s="36" t="s">
        <v>731</v>
      </c>
      <c r="AR96" s="36" t="s">
        <v>731</v>
      </c>
      <c r="AS96" s="36" t="s">
        <v>731</v>
      </c>
      <c r="AT96" s="36" t="s">
        <v>731</v>
      </c>
      <c r="AU96" s="36" t="s">
        <v>731</v>
      </c>
      <c r="AV96" s="36"/>
      <c r="AW96" s="36"/>
      <c r="AX96" s="36"/>
      <c r="AY96" s="36"/>
      <c r="AZ96" s="36"/>
      <c r="BA96" s="36"/>
      <c r="BB96" s="36"/>
      <c r="BC96" s="36"/>
      <c r="BD96" s="36"/>
      <c r="BE96" s="36"/>
      <c r="BF96" s="36"/>
      <c r="BG96" s="36"/>
      <c r="BH96" s="36"/>
      <c r="BI96" s="36"/>
      <c r="BJ96" s="36"/>
      <c r="BK96" s="36" t="s">
        <v>731</v>
      </c>
      <c r="BL96" s="36"/>
      <c r="BM96" s="36"/>
      <c r="BN96" s="36"/>
      <c r="BO96" s="36"/>
      <c r="BP96" s="36"/>
      <c r="BQ96" s="36"/>
      <c r="BR96" s="36"/>
      <c r="BS96" s="36"/>
      <c r="BT96" s="36"/>
      <c r="BU96" s="36"/>
      <c r="BV96" s="36"/>
      <c r="BW96" s="36" t="s">
        <v>731</v>
      </c>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t="s">
        <v>731</v>
      </c>
      <c r="DF96" s="36" t="s">
        <v>731</v>
      </c>
      <c r="DG96" s="36"/>
      <c r="DH96" s="36"/>
      <c r="DI96" s="36"/>
      <c r="DJ96" s="36"/>
      <c r="DK96" s="36"/>
      <c r="DL96" s="36"/>
      <c r="DM96" s="36"/>
      <c r="DN96" s="36"/>
      <c r="DO96" s="36"/>
      <c r="DP96" s="36"/>
      <c r="DQ96" s="36"/>
      <c r="DR96" s="36"/>
      <c r="DS96" s="36"/>
      <c r="DT96" s="36"/>
      <c r="DU96" s="36"/>
      <c r="DV96" s="36"/>
      <c r="DW96" s="36"/>
      <c r="DX96" s="36" t="s">
        <v>731</v>
      </c>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t="s">
        <v>731</v>
      </c>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t="s">
        <v>731</v>
      </c>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t="s">
        <v>731</v>
      </c>
      <c r="IJ96" s="36" t="s">
        <v>731</v>
      </c>
      <c r="IK96" s="36" t="s">
        <v>731</v>
      </c>
      <c r="IL96" s="36" t="s">
        <v>731</v>
      </c>
      <c r="IM96" s="36" t="s">
        <v>731</v>
      </c>
      <c r="IN96" s="36" t="s">
        <v>731</v>
      </c>
      <c r="IO96" s="36"/>
      <c r="IP96" s="36"/>
      <c r="IQ96" s="36"/>
      <c r="IR96" s="36"/>
      <c r="IS96" s="36"/>
      <c r="IT96" s="36"/>
      <c r="IU96" s="36"/>
      <c r="IV96" s="36"/>
      <c r="IW96" s="36"/>
      <c r="IX96" s="36"/>
      <c r="IY96" s="36"/>
      <c r="IZ96" s="36" t="s">
        <v>731</v>
      </c>
      <c r="JA96" s="36"/>
      <c r="JB96" s="36"/>
      <c r="JC96" s="36"/>
      <c r="JD96" s="36"/>
      <c r="JE96" s="36"/>
      <c r="JF96" s="36"/>
      <c r="JG96" s="36"/>
      <c r="JH96" s="36"/>
      <c r="JI96" s="36"/>
      <c r="JJ96" s="36"/>
      <c r="JK96" s="36"/>
      <c r="JL96" s="36"/>
      <c r="JM96" s="36"/>
      <c r="JN96" s="36"/>
      <c r="JO96" s="36"/>
      <c r="JP96" s="36"/>
      <c r="JQ96" s="36"/>
      <c r="JR96" s="36"/>
      <c r="JS96" s="36"/>
      <c r="JT96" s="36"/>
      <c r="JU96" s="36"/>
      <c r="JV96" s="36"/>
      <c r="JW96" s="36"/>
      <c r="JX96" s="36"/>
      <c r="JY96" s="36"/>
      <c r="JZ96" s="36"/>
      <c r="KA96" s="36"/>
      <c r="KB96" s="36"/>
      <c r="KC96" s="36"/>
      <c r="KD96" s="36"/>
      <c r="KE96" s="36"/>
      <c r="KF96" s="36"/>
      <c r="KG96" s="36"/>
      <c r="KH96" s="36"/>
      <c r="KI96" s="36"/>
      <c r="KJ96" s="36"/>
      <c r="KK96" s="36"/>
      <c r="KL96" s="36"/>
      <c r="KM96" s="36"/>
      <c r="KN96" s="36"/>
      <c r="KO96" s="36"/>
      <c r="KP96" s="36"/>
      <c r="KQ96" s="36"/>
      <c r="KR96" s="36"/>
      <c r="KS96" s="36"/>
      <c r="KT96" s="36"/>
      <c r="KU96" s="36"/>
      <c r="KV96" s="36"/>
      <c r="KW96" s="36"/>
      <c r="KX96" s="36"/>
      <c r="KY96" s="36"/>
      <c r="KZ96" s="36"/>
      <c r="LA96" s="36"/>
      <c r="LB96" s="36"/>
      <c r="LC96" s="36"/>
      <c r="LD96" s="36"/>
      <c r="LE96" s="36"/>
      <c r="LF96" s="36"/>
      <c r="LG96" s="36"/>
      <c r="LH96" s="36"/>
      <c r="LI96" s="36"/>
      <c r="LJ96" s="36"/>
      <c r="LK96" s="36"/>
      <c r="LL96" s="36"/>
      <c r="LM96" s="36"/>
      <c r="LN96" s="36"/>
      <c r="LO96" s="36"/>
      <c r="LP96" s="36"/>
      <c r="LQ96" s="36"/>
      <c r="LR96" s="36"/>
      <c r="LS96" s="36"/>
      <c r="LT96" s="36"/>
      <c r="LU96" s="36"/>
      <c r="LV96" s="36"/>
      <c r="LW96" s="36"/>
      <c r="LX96" s="36"/>
      <c r="LY96" s="36"/>
      <c r="LZ96" s="36"/>
      <c r="MA96" s="36"/>
      <c r="MB96" s="36"/>
      <c r="MC96" s="36"/>
      <c r="MD96" s="36"/>
      <c r="ME96" s="36"/>
      <c r="MF96" s="36"/>
      <c r="MG96" s="36"/>
      <c r="MH96" s="36"/>
      <c r="MI96" s="140" t="s">
        <v>1276</v>
      </c>
      <c r="MJ96" s="36"/>
      <c r="MK96" s="36"/>
      <c r="ML96" s="36"/>
      <c r="MM96" s="36"/>
      <c r="MN96" s="36"/>
      <c r="MO96" s="36"/>
      <c r="MP96" s="36"/>
      <c r="MQ96" s="36"/>
      <c r="MR96" s="36"/>
      <c r="MS96" s="36"/>
      <c r="MT96" s="36"/>
      <c r="MU96" s="36"/>
      <c r="MV96" s="36"/>
      <c r="MW96" s="36"/>
      <c r="MX96" s="36"/>
      <c r="MY96" s="36"/>
      <c r="MZ96" s="36"/>
      <c r="NA96" s="36"/>
      <c r="NB96" s="138">
        <f t="shared" si="4"/>
        <v>32</v>
      </c>
      <c r="NC96" s="138"/>
      <c r="ND96" s="138"/>
      <c r="NE96" s="138">
        <v>1</v>
      </c>
      <c r="NF96" s="138"/>
      <c r="NG96" s="138">
        <f t="shared" ref="NG96:NG140" si="12">IF(OR(NJ96="CSP", NJ96="BOTH"),1,0)</f>
        <v>1</v>
      </c>
      <c r="NH96" s="138">
        <f>IF(OR(NJ96="USER", NJ96="BOTH"),1,0)</f>
        <v>0</v>
      </c>
      <c r="NI96" s="138"/>
      <c r="NJ96" s="139" t="s">
        <v>69</v>
      </c>
      <c r="NK96" s="139" t="s">
        <v>69</v>
      </c>
      <c r="NL96" s="139" t="s">
        <v>69</v>
      </c>
      <c r="NM96" s="138"/>
      <c r="NN96" s="139" t="s">
        <v>69</v>
      </c>
      <c r="NO96" s="143"/>
      <c r="NP96" s="143" t="s">
        <v>1277</v>
      </c>
      <c r="NQ96" s="143"/>
      <c r="NR96" s="143"/>
      <c r="NS96" s="143"/>
      <c r="NT96" s="144" t="s">
        <v>1277</v>
      </c>
      <c r="NU96" s="143"/>
      <c r="NV96" s="143"/>
      <c r="NW96" s="133">
        <v>1</v>
      </c>
      <c r="NX96" s="133">
        <v>0</v>
      </c>
      <c r="NY96" s="133">
        <v>1</v>
      </c>
      <c r="NZ96" s="133">
        <v>0</v>
      </c>
      <c r="OA96" s="133">
        <v>1</v>
      </c>
      <c r="OB96" s="145">
        <v>0</v>
      </c>
    </row>
    <row r="97" spans="1:392" ht="125">
      <c r="A97" s="81" t="s">
        <v>733</v>
      </c>
      <c r="B97" s="82" t="s">
        <v>734</v>
      </c>
      <c r="C97" s="34" t="s">
        <v>735</v>
      </c>
      <c r="D97" s="82" t="s">
        <v>734</v>
      </c>
      <c r="E97" s="184" t="s">
        <v>734</v>
      </c>
      <c r="F97" s="36" t="s">
        <v>734</v>
      </c>
      <c r="G97" s="36" t="s">
        <v>734</v>
      </c>
      <c r="H97" s="36" t="s">
        <v>734</v>
      </c>
      <c r="I97" s="36" t="s">
        <v>734</v>
      </c>
      <c r="J97" s="36" t="s">
        <v>734</v>
      </c>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1"/>
      <c r="AX97" s="36" t="s">
        <v>734</v>
      </c>
      <c r="AY97" s="36"/>
      <c r="AZ97" s="36" t="s">
        <v>734</v>
      </c>
      <c r="BA97" s="36"/>
      <c r="BB97" s="36"/>
      <c r="BC97" s="36"/>
      <c r="BD97" s="36"/>
      <c r="BE97" s="36"/>
      <c r="BF97" s="36"/>
      <c r="BG97" s="36"/>
      <c r="BH97" s="36"/>
      <c r="BI97" s="36"/>
      <c r="BJ97" s="36"/>
      <c r="BK97" s="36"/>
      <c r="BL97" s="36"/>
      <c r="BM97" s="36"/>
      <c r="BN97" s="36"/>
      <c r="BO97" s="36"/>
      <c r="BP97" s="36" t="s">
        <v>734</v>
      </c>
      <c r="BQ97" s="36"/>
      <c r="BR97" s="36" t="s">
        <v>734</v>
      </c>
      <c r="BS97" s="36" t="s">
        <v>734</v>
      </c>
      <c r="BT97" s="36"/>
      <c r="BU97" s="36"/>
      <c r="BV97" s="36"/>
      <c r="BW97" s="36" t="s">
        <v>734</v>
      </c>
      <c r="BX97" s="36"/>
      <c r="BY97" s="36"/>
      <c r="BZ97" s="36"/>
      <c r="CA97" s="36" t="s">
        <v>734</v>
      </c>
      <c r="CB97" s="36" t="s">
        <v>734</v>
      </c>
      <c r="CC97" s="36"/>
      <c r="CD97" s="36"/>
      <c r="CE97" s="36"/>
      <c r="CF97" s="36"/>
      <c r="CG97" s="36"/>
      <c r="CH97" s="36"/>
      <c r="CI97" s="36"/>
      <c r="CJ97" s="36"/>
      <c r="CK97" s="36"/>
      <c r="CL97" s="36"/>
      <c r="CM97" s="36"/>
      <c r="CN97" s="36"/>
      <c r="CO97" s="36"/>
      <c r="CP97" s="36"/>
      <c r="CQ97" s="36"/>
      <c r="CR97" s="36"/>
      <c r="CS97" s="36"/>
      <c r="CT97" s="36"/>
      <c r="CU97" s="36"/>
      <c r="CV97" s="36"/>
      <c r="CW97" s="36"/>
      <c r="CX97" s="36" t="s">
        <v>734</v>
      </c>
      <c r="CY97" s="36" t="s">
        <v>734</v>
      </c>
      <c r="CZ97" s="36"/>
      <c r="DA97" s="36"/>
      <c r="DB97" s="36" t="s">
        <v>734</v>
      </c>
      <c r="DC97" s="36"/>
      <c r="DD97" s="36" t="s">
        <v>734</v>
      </c>
      <c r="DE97" s="36"/>
      <c r="DF97" s="36"/>
      <c r="DG97" s="36"/>
      <c r="DH97" s="36" t="s">
        <v>734</v>
      </c>
      <c r="DI97" s="36"/>
      <c r="DJ97" s="36"/>
      <c r="DK97" s="36"/>
      <c r="DL97" s="36"/>
      <c r="DM97" s="36"/>
      <c r="DN97" s="36"/>
      <c r="DO97" s="36"/>
      <c r="DP97" s="36" t="s">
        <v>734</v>
      </c>
      <c r="DQ97" s="36" t="s">
        <v>734</v>
      </c>
      <c r="DR97" s="36" t="s">
        <v>734</v>
      </c>
      <c r="DS97" s="36" t="s">
        <v>734</v>
      </c>
      <c r="DT97" s="36" t="s">
        <v>734</v>
      </c>
      <c r="DU97" s="36" t="s">
        <v>734</v>
      </c>
      <c r="DV97" s="36" t="s">
        <v>734</v>
      </c>
      <c r="DW97" s="36" t="s">
        <v>734</v>
      </c>
      <c r="DX97" s="36" t="s">
        <v>734</v>
      </c>
      <c r="DY97" s="36"/>
      <c r="DZ97" s="36"/>
      <c r="EA97" s="36"/>
      <c r="EB97" s="36"/>
      <c r="EC97" s="36"/>
      <c r="ED97" s="36"/>
      <c r="EE97" s="36"/>
      <c r="EF97" s="36"/>
      <c r="EG97" s="36"/>
      <c r="EH97" s="36"/>
      <c r="EI97" s="36"/>
      <c r="EJ97" s="36"/>
      <c r="EK97" s="36"/>
      <c r="EL97" s="36"/>
      <c r="EM97" s="36"/>
      <c r="EN97" s="36"/>
      <c r="EO97" s="36"/>
      <c r="EP97" s="36"/>
      <c r="EQ97" s="36"/>
      <c r="ER97" s="36"/>
      <c r="ES97" s="36" t="s">
        <v>734</v>
      </c>
      <c r="ET97" s="36" t="s">
        <v>734</v>
      </c>
      <c r="EU97" s="36" t="s">
        <v>734</v>
      </c>
      <c r="EV97" s="36" t="s">
        <v>734</v>
      </c>
      <c r="EW97" s="36"/>
      <c r="EX97" s="36"/>
      <c r="EY97" s="36"/>
      <c r="EZ97" s="36"/>
      <c r="FA97" s="36"/>
      <c r="FB97" s="36"/>
      <c r="FC97" s="36"/>
      <c r="FD97" s="36"/>
      <c r="FE97" s="36" t="s">
        <v>734</v>
      </c>
      <c r="FF97" s="36"/>
      <c r="FG97" s="36"/>
      <c r="FH97" s="36"/>
      <c r="FI97" s="36"/>
      <c r="FJ97" s="36" t="s">
        <v>734</v>
      </c>
      <c r="FK97" s="36"/>
      <c r="FL97" s="36"/>
      <c r="FM97" s="36"/>
      <c r="FN97" s="36"/>
      <c r="FO97" s="36" t="s">
        <v>734</v>
      </c>
      <c r="FP97" s="36"/>
      <c r="FQ97" s="36"/>
      <c r="FR97" s="36"/>
      <c r="FS97" s="36"/>
      <c r="FT97" s="36" t="s">
        <v>734</v>
      </c>
      <c r="FU97" s="36" t="s">
        <v>734</v>
      </c>
      <c r="FV97" s="36"/>
      <c r="FW97" s="36" t="s">
        <v>734</v>
      </c>
      <c r="FX97" s="36" t="s">
        <v>734</v>
      </c>
      <c r="FY97" s="36"/>
      <c r="FZ97" s="36"/>
      <c r="GA97" s="36"/>
      <c r="GB97" s="36"/>
      <c r="GC97" s="36"/>
      <c r="GD97" s="36"/>
      <c r="GE97" s="36"/>
      <c r="GF97" s="36"/>
      <c r="GG97" s="36" t="s">
        <v>734</v>
      </c>
      <c r="GH97" s="36"/>
      <c r="GI97" s="36"/>
      <c r="GJ97" s="36" t="s">
        <v>734</v>
      </c>
      <c r="GK97" s="36" t="s">
        <v>734</v>
      </c>
      <c r="GL97" s="36"/>
      <c r="GM97" s="36"/>
      <c r="GN97" s="36"/>
      <c r="GO97" s="36"/>
      <c r="GP97" s="36"/>
      <c r="GQ97" s="36" t="s">
        <v>734</v>
      </c>
      <c r="GR97" s="36"/>
      <c r="GS97" s="36"/>
      <c r="GT97" s="36"/>
      <c r="GU97" s="36"/>
      <c r="GV97" s="36"/>
      <c r="GW97" s="36" t="s">
        <v>734</v>
      </c>
      <c r="GX97" s="36"/>
      <c r="GY97" s="36"/>
      <c r="GZ97" s="36" t="s">
        <v>734</v>
      </c>
      <c r="HA97" s="36"/>
      <c r="HB97" s="36"/>
      <c r="HC97" s="36"/>
      <c r="HD97" s="36"/>
      <c r="HE97" s="36"/>
      <c r="HF97" s="36" t="s">
        <v>734</v>
      </c>
      <c r="HG97" s="36"/>
      <c r="HH97" s="36" t="s">
        <v>734</v>
      </c>
      <c r="HI97" s="36"/>
      <c r="HJ97" s="36"/>
      <c r="HK97" s="36" t="s">
        <v>734</v>
      </c>
      <c r="HL97" s="36" t="s">
        <v>734</v>
      </c>
      <c r="HM97" s="36" t="s">
        <v>734</v>
      </c>
      <c r="HN97" s="36"/>
      <c r="HO97" s="36"/>
      <c r="HP97" s="36"/>
      <c r="HQ97" s="36"/>
      <c r="HR97" s="36"/>
      <c r="HS97" s="36" t="s">
        <v>734</v>
      </c>
      <c r="HT97" s="36"/>
      <c r="HU97" s="36"/>
      <c r="HV97" s="36"/>
      <c r="HW97" s="36"/>
      <c r="HX97" s="36"/>
      <c r="HY97" s="36"/>
      <c r="HZ97" s="36"/>
      <c r="IA97" s="36"/>
      <c r="IB97" s="36"/>
      <c r="IC97" s="36"/>
      <c r="ID97" s="36"/>
      <c r="IE97" s="36"/>
      <c r="IF97" s="36"/>
      <c r="IG97" s="36"/>
      <c r="IH97" s="36"/>
      <c r="II97" s="36"/>
      <c r="IJ97" s="36"/>
      <c r="IK97" s="36"/>
      <c r="IL97" s="36"/>
      <c r="IM97" s="36"/>
      <c r="IN97" s="36"/>
      <c r="IO97" s="36"/>
      <c r="IP97" s="36"/>
      <c r="IQ97" s="36"/>
      <c r="IR97" s="36"/>
      <c r="IS97" s="36"/>
      <c r="IT97" s="36"/>
      <c r="IU97" s="36"/>
      <c r="IV97" s="36"/>
      <c r="IW97" s="36"/>
      <c r="IX97" s="36"/>
      <c r="IY97" s="36" t="s">
        <v>734</v>
      </c>
      <c r="IZ97" s="36"/>
      <c r="JA97" s="36"/>
      <c r="JB97" s="36"/>
      <c r="JC97" s="36"/>
      <c r="JD97" s="36"/>
      <c r="JE97" s="36"/>
      <c r="JF97" s="36"/>
      <c r="JG97" s="36"/>
      <c r="JH97" s="36"/>
      <c r="JI97" s="36"/>
      <c r="JJ97" s="36"/>
      <c r="JK97" s="36"/>
      <c r="JL97" s="36" t="s">
        <v>734</v>
      </c>
      <c r="JM97" s="36" t="s">
        <v>734</v>
      </c>
      <c r="JN97" s="36"/>
      <c r="JO97" s="36"/>
      <c r="JP97" s="36" t="s">
        <v>734</v>
      </c>
      <c r="JQ97" s="36"/>
      <c r="JR97" s="36"/>
      <c r="JS97" s="36"/>
      <c r="JT97" s="36"/>
      <c r="JU97" s="36"/>
      <c r="JV97" s="36" t="s">
        <v>734</v>
      </c>
      <c r="JW97" s="36"/>
      <c r="JX97" s="36" t="s">
        <v>734</v>
      </c>
      <c r="JY97" s="36" t="s">
        <v>734</v>
      </c>
      <c r="JZ97" s="36" t="s">
        <v>734</v>
      </c>
      <c r="KA97" s="36" t="s">
        <v>734</v>
      </c>
      <c r="KB97" s="36" t="s">
        <v>734</v>
      </c>
      <c r="KC97" s="36"/>
      <c r="KD97" s="36"/>
      <c r="KE97" s="36"/>
      <c r="KF97" s="36"/>
      <c r="KG97" s="36"/>
      <c r="KH97" s="36"/>
      <c r="KI97" s="36"/>
      <c r="KJ97" s="36"/>
      <c r="KK97" s="36"/>
      <c r="KL97" s="36"/>
      <c r="KM97" s="36"/>
      <c r="KN97" s="36"/>
      <c r="KO97" s="36" t="s">
        <v>734</v>
      </c>
      <c r="KP97" s="36"/>
      <c r="KQ97" s="36" t="s">
        <v>734</v>
      </c>
      <c r="KR97" s="36" t="s">
        <v>734</v>
      </c>
      <c r="KS97" s="36"/>
      <c r="KT97" s="36" t="s">
        <v>734</v>
      </c>
      <c r="KU97" s="36" t="s">
        <v>734</v>
      </c>
      <c r="KV97" s="36" t="s">
        <v>734</v>
      </c>
      <c r="KW97" s="36" t="s">
        <v>734</v>
      </c>
      <c r="KX97" s="36" t="s">
        <v>734</v>
      </c>
      <c r="KY97" s="36" t="s">
        <v>734</v>
      </c>
      <c r="KZ97" s="36"/>
      <c r="LA97" s="36"/>
      <c r="LB97" s="36"/>
      <c r="LC97" s="36"/>
      <c r="LD97" s="36"/>
      <c r="LE97" s="36"/>
      <c r="LF97" s="36"/>
      <c r="LG97" s="36"/>
      <c r="LH97" s="36"/>
      <c r="LI97" s="36"/>
      <c r="LJ97" s="36"/>
      <c r="LK97" s="36"/>
      <c r="LL97" s="36"/>
      <c r="LM97" s="36"/>
      <c r="LN97" s="36"/>
      <c r="LO97" s="36"/>
      <c r="LP97" s="36"/>
      <c r="LQ97" s="36"/>
      <c r="LR97" s="36"/>
      <c r="LS97" s="36"/>
      <c r="LT97" s="36"/>
      <c r="LU97" s="36"/>
      <c r="LV97" s="36"/>
      <c r="LW97" s="36"/>
      <c r="LX97" s="36"/>
      <c r="LY97" s="36"/>
      <c r="LZ97" s="36"/>
      <c r="MA97" s="36"/>
      <c r="MB97" s="36"/>
      <c r="MC97" s="36"/>
      <c r="MD97" s="36"/>
      <c r="ME97" s="36"/>
      <c r="MF97" s="36"/>
      <c r="MG97" s="36"/>
      <c r="MH97" s="36"/>
      <c r="MI97" s="36"/>
      <c r="MJ97" s="36"/>
      <c r="MK97" s="36"/>
      <c r="ML97" s="36"/>
      <c r="MM97" s="36"/>
      <c r="MN97" s="36"/>
      <c r="MO97" s="36"/>
      <c r="MP97" s="36"/>
      <c r="MQ97" s="36"/>
      <c r="MR97" s="36"/>
      <c r="MS97" s="36"/>
      <c r="MT97" s="36"/>
      <c r="MU97" s="36"/>
      <c r="MV97" s="36"/>
      <c r="MW97" s="36"/>
      <c r="MX97" s="36"/>
      <c r="MY97" s="36"/>
      <c r="MZ97" s="36"/>
      <c r="NA97" s="36"/>
      <c r="NB97" s="138">
        <f t="shared" si="4"/>
        <v>70</v>
      </c>
      <c r="NC97" s="138"/>
      <c r="ND97" s="138"/>
      <c r="NE97" s="138">
        <v>1</v>
      </c>
      <c r="NF97" s="138">
        <v>1</v>
      </c>
      <c r="NG97" s="138">
        <f t="shared" si="12"/>
        <v>1</v>
      </c>
      <c r="NH97" s="139">
        <v>1</v>
      </c>
      <c r="NI97" s="138"/>
      <c r="NJ97" s="139" t="s">
        <v>69</v>
      </c>
      <c r="NK97" s="139" t="s">
        <v>1278</v>
      </c>
      <c r="NL97" s="139" t="s">
        <v>1278</v>
      </c>
      <c r="NM97" s="138"/>
      <c r="NN97" s="139" t="s">
        <v>1282</v>
      </c>
      <c r="NO97" s="143"/>
      <c r="NP97" s="143" t="s">
        <v>1277</v>
      </c>
      <c r="NQ97" s="143"/>
      <c r="NR97" s="143"/>
      <c r="NS97" s="143"/>
      <c r="NT97" s="144" t="s">
        <v>1277</v>
      </c>
      <c r="NU97" s="143"/>
      <c r="NV97" s="143"/>
      <c r="NW97" s="133">
        <v>1</v>
      </c>
      <c r="NX97" s="133">
        <v>1</v>
      </c>
      <c r="NY97" s="133">
        <v>1</v>
      </c>
      <c r="NZ97" s="133">
        <v>1</v>
      </c>
      <c r="OA97" s="133">
        <v>1</v>
      </c>
      <c r="OB97" s="145">
        <v>1</v>
      </c>
    </row>
    <row r="98" spans="1:392" ht="87.5">
      <c r="A98" s="81" t="s">
        <v>736</v>
      </c>
      <c r="B98" s="82" t="s">
        <v>737</v>
      </c>
      <c r="C98" s="34" t="s">
        <v>738</v>
      </c>
      <c r="D98" s="82" t="s">
        <v>737</v>
      </c>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t="s">
        <v>737</v>
      </c>
      <c r="BK98" s="36" t="s">
        <v>737</v>
      </c>
      <c r="BL98" s="36"/>
      <c r="BM98" s="36" t="s">
        <v>737</v>
      </c>
      <c r="BN98" s="36" t="s">
        <v>737</v>
      </c>
      <c r="BO98" s="36"/>
      <c r="BP98" s="36"/>
      <c r="BQ98" s="36"/>
      <c r="BR98" s="36"/>
      <c r="BS98" s="36"/>
      <c r="BT98" s="36"/>
      <c r="BU98" s="36"/>
      <c r="BV98" s="36" t="s">
        <v>737</v>
      </c>
      <c r="BW98" s="36" t="s">
        <v>737</v>
      </c>
      <c r="BX98" s="36" t="s">
        <v>737</v>
      </c>
      <c r="BY98" s="36" t="s">
        <v>737</v>
      </c>
      <c r="BZ98" s="36" t="s">
        <v>737</v>
      </c>
      <c r="CA98" s="36" t="s">
        <v>737</v>
      </c>
      <c r="CB98" s="36" t="s">
        <v>737</v>
      </c>
      <c r="CC98" s="36" t="s">
        <v>737</v>
      </c>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140" t="s">
        <v>737</v>
      </c>
      <c r="DZ98" s="36"/>
      <c r="EA98" s="36"/>
      <c r="EB98" s="36"/>
      <c r="EC98" s="140" t="s">
        <v>737</v>
      </c>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t="s">
        <v>737</v>
      </c>
      <c r="FP98" s="36"/>
      <c r="FQ98" s="36"/>
      <c r="FR98" s="36"/>
      <c r="FS98" s="36"/>
      <c r="FT98" s="36"/>
      <c r="FU98" s="36"/>
      <c r="FV98" s="36" t="s">
        <v>737</v>
      </c>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t="s">
        <v>737</v>
      </c>
      <c r="HL98" s="36" t="s">
        <v>737</v>
      </c>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c r="IN98" s="36"/>
      <c r="IO98" s="36"/>
      <c r="IP98" s="36"/>
      <c r="IQ98" s="36"/>
      <c r="IR98" s="36"/>
      <c r="IS98" s="36"/>
      <c r="IT98" s="36"/>
      <c r="IU98" s="36"/>
      <c r="IV98" s="36"/>
      <c r="IW98" s="36"/>
      <c r="IX98" s="36"/>
      <c r="IY98" s="36"/>
      <c r="IZ98" s="36"/>
      <c r="JA98" s="36"/>
      <c r="JB98" s="36"/>
      <c r="JC98" s="36"/>
      <c r="JD98" s="36"/>
      <c r="JE98" s="36"/>
      <c r="JF98" s="36"/>
      <c r="JG98" s="36"/>
      <c r="JH98" s="36"/>
      <c r="JI98" s="36"/>
      <c r="JJ98" s="36"/>
      <c r="JK98" s="36"/>
      <c r="JL98" s="36"/>
      <c r="JM98" s="36"/>
      <c r="JN98" s="36"/>
      <c r="JO98" s="36"/>
      <c r="JP98" s="36"/>
      <c r="JQ98" s="36"/>
      <c r="JR98" s="36"/>
      <c r="JS98" s="36"/>
      <c r="JT98" s="36"/>
      <c r="JU98" s="36"/>
      <c r="JV98" s="36"/>
      <c r="JW98" s="36"/>
      <c r="JX98" s="36"/>
      <c r="JY98" s="36"/>
      <c r="JZ98" s="36" t="s">
        <v>737</v>
      </c>
      <c r="KA98" s="36" t="s">
        <v>737</v>
      </c>
      <c r="KB98" s="36"/>
      <c r="KC98" s="36"/>
      <c r="KD98" s="36"/>
      <c r="KE98" s="36" t="s">
        <v>737</v>
      </c>
      <c r="KF98" s="36"/>
      <c r="KG98" s="36"/>
      <c r="KH98" s="36"/>
      <c r="KI98" s="36"/>
      <c r="KJ98" s="36"/>
      <c r="KK98" s="36"/>
      <c r="KL98" s="36"/>
      <c r="KM98" s="36"/>
      <c r="KN98" s="36"/>
      <c r="KO98" s="36"/>
      <c r="KP98" s="36"/>
      <c r="KQ98" s="36"/>
      <c r="KR98" s="36"/>
      <c r="KS98" s="36"/>
      <c r="KT98" s="36"/>
      <c r="KU98" s="36"/>
      <c r="KV98" s="36"/>
      <c r="KW98" s="36"/>
      <c r="KX98" s="36"/>
      <c r="KY98" s="36"/>
      <c r="KZ98" s="36"/>
      <c r="LA98" s="36"/>
      <c r="LB98" s="36"/>
      <c r="LC98" s="36"/>
      <c r="LD98" s="36"/>
      <c r="LE98" s="36"/>
      <c r="LF98" s="36"/>
      <c r="LG98" s="36"/>
      <c r="LH98" s="36"/>
      <c r="LI98" s="36"/>
      <c r="LJ98" s="36"/>
      <c r="LK98" s="36"/>
      <c r="LL98" s="36"/>
      <c r="LM98" s="36"/>
      <c r="LN98" s="36"/>
      <c r="LO98" s="36"/>
      <c r="LP98" s="36"/>
      <c r="LQ98" s="36"/>
      <c r="LR98" s="36"/>
      <c r="LS98" s="36"/>
      <c r="LT98" s="36"/>
      <c r="LU98" s="36"/>
      <c r="LV98" s="36"/>
      <c r="LW98" s="36"/>
      <c r="LX98" s="36"/>
      <c r="LY98" s="36"/>
      <c r="LZ98" s="36"/>
      <c r="MA98" s="36"/>
      <c r="MB98" s="36"/>
      <c r="MC98" s="36"/>
      <c r="MD98" s="36"/>
      <c r="ME98" s="36"/>
      <c r="MF98" s="36"/>
      <c r="MG98" s="36"/>
      <c r="MH98" s="36"/>
      <c r="MI98" s="36"/>
      <c r="MJ98" s="36"/>
      <c r="MK98" s="36" t="s">
        <v>737</v>
      </c>
      <c r="ML98" s="36" t="s">
        <v>737</v>
      </c>
      <c r="MM98" s="36"/>
      <c r="MN98" s="36" t="s">
        <v>737</v>
      </c>
      <c r="MO98" s="36" t="s">
        <v>737</v>
      </c>
      <c r="MP98" s="36" t="s">
        <v>737</v>
      </c>
      <c r="MQ98" s="36"/>
      <c r="MR98" s="36"/>
      <c r="MS98" s="36"/>
      <c r="MT98" s="36"/>
      <c r="MU98" s="36" t="s">
        <v>737</v>
      </c>
      <c r="MV98" s="36"/>
      <c r="MW98" s="36"/>
      <c r="MX98" s="36"/>
      <c r="MY98" s="36"/>
      <c r="MZ98" s="36"/>
      <c r="NA98" s="36"/>
      <c r="NB98" s="138">
        <f t="shared" si="4"/>
        <v>27</v>
      </c>
      <c r="NC98" s="138"/>
      <c r="ND98" s="138"/>
      <c r="NE98" s="138">
        <v>1</v>
      </c>
      <c r="NF98" s="138">
        <v>1</v>
      </c>
      <c r="NG98" s="138">
        <f t="shared" si="12"/>
        <v>1</v>
      </c>
      <c r="NH98" s="138">
        <f t="shared" ref="NH98:NH140" si="13">IF(OR(NJ98="USER", NJ98="BOTH"),1,0)</f>
        <v>1</v>
      </c>
      <c r="NI98" s="138"/>
      <c r="NJ98" s="164" t="s">
        <v>1278</v>
      </c>
      <c r="NK98" s="139" t="s">
        <v>1278</v>
      </c>
      <c r="NL98" s="139" t="s">
        <v>1278</v>
      </c>
      <c r="NM98" s="138"/>
      <c r="NN98" s="138"/>
      <c r="NO98" s="143"/>
      <c r="NP98" s="143" t="s">
        <v>1277</v>
      </c>
      <c r="NQ98" s="143"/>
      <c r="NR98" s="143"/>
      <c r="NS98" s="143"/>
      <c r="NT98" s="144" t="s">
        <v>1303</v>
      </c>
      <c r="NU98" s="143"/>
      <c r="NV98" s="143"/>
      <c r="NW98" s="133">
        <v>1</v>
      </c>
      <c r="NX98" s="133">
        <v>1</v>
      </c>
      <c r="NY98" s="133">
        <v>1</v>
      </c>
      <c r="NZ98" s="133">
        <v>1</v>
      </c>
      <c r="OA98" s="133">
        <v>1</v>
      </c>
      <c r="OB98" s="145">
        <v>1</v>
      </c>
    </row>
    <row r="99" spans="1:392" ht="25">
      <c r="A99" s="83" t="s">
        <v>739</v>
      </c>
      <c r="B99" s="84" t="s">
        <v>740</v>
      </c>
      <c r="C99" s="55" t="s">
        <v>741</v>
      </c>
      <c r="D99" s="84" t="s">
        <v>740</v>
      </c>
      <c r="E99" s="184"/>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140" t="s">
        <v>740</v>
      </c>
      <c r="AG99" s="36"/>
      <c r="AH99" s="36"/>
      <c r="AI99" s="36"/>
      <c r="AJ99" s="36"/>
      <c r="AK99" s="36"/>
      <c r="AL99" s="36"/>
      <c r="AM99" s="36"/>
      <c r="AN99" s="36"/>
      <c r="AO99" s="36"/>
      <c r="AP99" s="140" t="s">
        <v>740</v>
      </c>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140" t="s">
        <v>740</v>
      </c>
      <c r="DZ99" s="36"/>
      <c r="EA99" s="36" t="s">
        <v>740</v>
      </c>
      <c r="EB99" s="36"/>
      <c r="EC99" s="36"/>
      <c r="ED99" s="36"/>
      <c r="EE99" s="36"/>
      <c r="EF99" s="36"/>
      <c r="EG99" s="36"/>
      <c r="EH99" s="36"/>
      <c r="EI99" s="36"/>
      <c r="EJ99" s="36"/>
      <c r="EK99" s="36" t="s">
        <v>740</v>
      </c>
      <c r="EL99" s="36" t="s">
        <v>740</v>
      </c>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c r="IM99" s="36"/>
      <c r="IN99" s="36"/>
      <c r="IO99" s="36"/>
      <c r="IP99" s="36"/>
      <c r="IQ99" s="36"/>
      <c r="IR99" s="36"/>
      <c r="IS99" s="36"/>
      <c r="IT99" s="36"/>
      <c r="IU99" s="36"/>
      <c r="IV99" s="36"/>
      <c r="IW99" s="36"/>
      <c r="IX99" s="36"/>
      <c r="IY99" s="36"/>
      <c r="IZ99" s="36"/>
      <c r="JA99" s="36"/>
      <c r="JB99" s="36"/>
      <c r="JC99" s="36"/>
      <c r="JD99" s="36"/>
      <c r="JE99" s="36"/>
      <c r="JF99" s="36"/>
      <c r="JG99" s="36"/>
      <c r="JH99" s="36"/>
      <c r="JI99" s="36"/>
      <c r="JJ99" s="36"/>
      <c r="JK99" s="36"/>
      <c r="JL99" s="36"/>
      <c r="JM99" s="36"/>
      <c r="JN99" s="36"/>
      <c r="JO99" s="36"/>
      <c r="JP99" s="36"/>
      <c r="JQ99" s="36"/>
      <c r="JR99" s="36"/>
      <c r="JS99" s="36"/>
      <c r="JT99" s="36"/>
      <c r="JU99" s="36"/>
      <c r="JV99" s="36"/>
      <c r="JW99" s="36"/>
      <c r="JX99" s="36"/>
      <c r="JY99" s="36"/>
      <c r="JZ99" s="36" t="s">
        <v>740</v>
      </c>
      <c r="KA99" s="36"/>
      <c r="KB99" s="36"/>
      <c r="KC99" s="36"/>
      <c r="KD99" s="36"/>
      <c r="KE99" s="36"/>
      <c r="KF99" s="36"/>
      <c r="KG99" s="36"/>
      <c r="KH99" s="36"/>
      <c r="KI99" s="36"/>
      <c r="KJ99" s="36"/>
      <c r="KK99" s="36"/>
      <c r="KL99" s="36"/>
      <c r="KM99" s="36"/>
      <c r="KN99" s="36"/>
      <c r="KO99" s="36"/>
      <c r="KP99" s="36" t="s">
        <v>740</v>
      </c>
      <c r="KQ99" s="36"/>
      <c r="KR99" s="36"/>
      <c r="KS99" s="36"/>
      <c r="KT99" s="36"/>
      <c r="KU99" s="36"/>
      <c r="KV99" s="36"/>
      <c r="KW99" s="36"/>
      <c r="KX99" s="36"/>
      <c r="KY99" s="36"/>
      <c r="KZ99" s="36"/>
      <c r="LA99" s="36"/>
      <c r="LB99" s="36"/>
      <c r="LC99" s="36"/>
      <c r="LD99" s="36"/>
      <c r="LE99" s="36"/>
      <c r="LF99" s="36"/>
      <c r="LG99" s="36"/>
      <c r="LH99" s="36"/>
      <c r="LI99" s="36"/>
      <c r="LJ99" s="36"/>
      <c r="LK99" s="36"/>
      <c r="LL99" s="36"/>
      <c r="LM99" s="36"/>
      <c r="LN99" s="36"/>
      <c r="LO99" s="36"/>
      <c r="LP99" s="36"/>
      <c r="LQ99" s="36"/>
      <c r="LR99" s="36"/>
      <c r="LS99" s="36"/>
      <c r="LT99" s="36"/>
      <c r="LU99" s="36"/>
      <c r="LV99" s="36"/>
      <c r="LW99" s="36"/>
      <c r="LX99" s="36"/>
      <c r="LY99" s="36"/>
      <c r="LZ99" s="36"/>
      <c r="MA99" s="36"/>
      <c r="MB99" s="36"/>
      <c r="MC99" s="36"/>
      <c r="MD99" s="36"/>
      <c r="ME99" s="36"/>
      <c r="MF99" s="36"/>
      <c r="MG99" s="36"/>
      <c r="MH99" s="36"/>
      <c r="MI99" s="36"/>
      <c r="MJ99" s="36"/>
      <c r="MK99" s="36"/>
      <c r="ML99" s="36"/>
      <c r="MM99" s="36"/>
      <c r="MN99" s="36"/>
      <c r="MO99" s="36"/>
      <c r="MP99" s="36"/>
      <c r="MQ99" s="36"/>
      <c r="MR99" s="36"/>
      <c r="MS99" s="36"/>
      <c r="MT99" s="36"/>
      <c r="MU99" s="36"/>
      <c r="MV99" s="36"/>
      <c r="MW99" s="36"/>
      <c r="MX99" s="36"/>
      <c r="MY99" s="36"/>
      <c r="MZ99" s="36"/>
      <c r="NA99" s="36"/>
      <c r="NB99" s="138">
        <f t="shared" si="4"/>
        <v>8</v>
      </c>
      <c r="NC99" s="138"/>
      <c r="ND99" s="138"/>
      <c r="NE99" s="138">
        <v>1</v>
      </c>
      <c r="NF99" s="138"/>
      <c r="NG99" s="138">
        <f t="shared" si="12"/>
        <v>1</v>
      </c>
      <c r="NH99" s="138">
        <f t="shared" si="13"/>
        <v>0</v>
      </c>
      <c r="NI99" s="138"/>
      <c r="NJ99" s="139" t="s">
        <v>69</v>
      </c>
      <c r="NK99" s="139" t="s">
        <v>69</v>
      </c>
      <c r="NL99" s="139" t="s">
        <v>69</v>
      </c>
      <c r="NM99" s="138"/>
      <c r="NN99" s="139" t="s">
        <v>69</v>
      </c>
      <c r="NO99" s="143"/>
      <c r="NP99" s="144" t="s">
        <v>1277</v>
      </c>
      <c r="NQ99" s="143"/>
      <c r="NR99" s="143"/>
      <c r="NS99" s="143"/>
      <c r="NT99" s="144" t="s">
        <v>1277</v>
      </c>
      <c r="NU99" s="143"/>
      <c r="NV99" s="143"/>
      <c r="NW99" s="133">
        <v>1</v>
      </c>
      <c r="NX99" s="133">
        <v>0</v>
      </c>
      <c r="NY99" s="133">
        <v>1</v>
      </c>
      <c r="NZ99" s="133">
        <v>0</v>
      </c>
      <c r="OA99" s="133">
        <v>1</v>
      </c>
      <c r="OB99" s="145">
        <v>0</v>
      </c>
    </row>
    <row r="100" spans="1:392" ht="37.5">
      <c r="A100" s="83" t="s">
        <v>742</v>
      </c>
      <c r="B100" s="84" t="s">
        <v>743</v>
      </c>
      <c r="C100" s="55" t="s">
        <v>744</v>
      </c>
      <c r="D100" s="84" t="s">
        <v>743</v>
      </c>
      <c r="E100" s="184"/>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t="s">
        <v>743</v>
      </c>
      <c r="CJ100" s="36"/>
      <c r="CK100" s="36"/>
      <c r="CL100" s="36" t="s">
        <v>743</v>
      </c>
      <c r="CM100" s="36" t="s">
        <v>743</v>
      </c>
      <c r="CN100" s="36" t="s">
        <v>743</v>
      </c>
      <c r="CO100" s="36" t="s">
        <v>743</v>
      </c>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t="s">
        <v>743</v>
      </c>
      <c r="EX100" s="36" t="s">
        <v>743</v>
      </c>
      <c r="EY100" s="36" t="s">
        <v>743</v>
      </c>
      <c r="EZ100" s="36" t="s">
        <v>743</v>
      </c>
      <c r="FA100" s="36"/>
      <c r="FB100" s="36"/>
      <c r="FC100" s="36"/>
      <c r="FD100" s="36" t="s">
        <v>743</v>
      </c>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c r="IV100" s="36"/>
      <c r="IW100" s="36"/>
      <c r="IX100" s="36"/>
      <c r="IY100" s="36"/>
      <c r="IZ100" s="36"/>
      <c r="JA100" s="36"/>
      <c r="JB100" s="36"/>
      <c r="JC100" s="36"/>
      <c r="JD100" s="36"/>
      <c r="JE100" s="36"/>
      <c r="JF100" s="36"/>
      <c r="JG100" s="36"/>
      <c r="JH100" s="36"/>
      <c r="JI100" s="36"/>
      <c r="JJ100" s="36"/>
      <c r="JK100" s="36"/>
      <c r="JL100" s="36"/>
      <c r="JM100" s="36"/>
      <c r="JN100" s="36"/>
      <c r="JO100" s="36"/>
      <c r="JP100" s="36"/>
      <c r="JQ100" s="36"/>
      <c r="JR100" s="36"/>
      <c r="JS100" s="36"/>
      <c r="JT100" s="36"/>
      <c r="JU100" s="36"/>
      <c r="JV100" s="36"/>
      <c r="JW100" s="36"/>
      <c r="JX100" s="36"/>
      <c r="JY100" s="36"/>
      <c r="JZ100" s="36"/>
      <c r="KA100" s="36"/>
      <c r="KB100" s="36"/>
      <c r="KC100" s="36"/>
      <c r="KD100" s="36"/>
      <c r="KE100" s="36"/>
      <c r="KF100" s="36"/>
      <c r="KG100" s="36"/>
      <c r="KH100" s="36"/>
      <c r="KI100" s="36"/>
      <c r="KJ100" s="36"/>
      <c r="KK100" s="36"/>
      <c r="KL100" s="36"/>
      <c r="KM100" s="36"/>
      <c r="KN100" s="36"/>
      <c r="KO100" s="36"/>
      <c r="KP100" s="36"/>
      <c r="KQ100" s="36"/>
      <c r="KR100" s="36"/>
      <c r="KS100" s="36"/>
      <c r="KT100" s="36"/>
      <c r="KU100" s="36"/>
      <c r="KV100" s="36"/>
      <c r="KW100" s="36"/>
      <c r="KX100" s="36"/>
      <c r="KY100" s="36"/>
      <c r="KZ100" s="36"/>
      <c r="LA100" s="36"/>
      <c r="LB100" s="36"/>
      <c r="LC100" s="36"/>
      <c r="LD100" s="36"/>
      <c r="LE100" s="36"/>
      <c r="LF100" s="36"/>
      <c r="LG100" s="36"/>
      <c r="LH100" s="36"/>
      <c r="LI100" s="36"/>
      <c r="LJ100" s="36"/>
      <c r="LK100" s="36"/>
      <c r="LL100" s="36"/>
      <c r="LM100" s="36"/>
      <c r="LN100" s="36"/>
      <c r="LO100" s="36"/>
      <c r="LP100" s="36"/>
      <c r="LQ100" s="36"/>
      <c r="LR100" s="36"/>
      <c r="LS100" s="36"/>
      <c r="LT100" s="36"/>
      <c r="LU100" s="36"/>
      <c r="LV100" s="36"/>
      <c r="LW100" s="36"/>
      <c r="LX100" s="36"/>
      <c r="LY100" s="36"/>
      <c r="LZ100" s="36"/>
      <c r="MA100" s="36"/>
      <c r="MB100" s="36"/>
      <c r="MC100" s="36"/>
      <c r="MD100" s="36"/>
      <c r="ME100" s="36"/>
      <c r="MF100" s="36"/>
      <c r="MG100" s="36"/>
      <c r="MH100" s="36"/>
      <c r="MI100" s="36"/>
      <c r="MJ100" s="36"/>
      <c r="MK100" s="36"/>
      <c r="ML100" s="36"/>
      <c r="MM100" s="36"/>
      <c r="MN100" s="36"/>
      <c r="MO100" s="36"/>
      <c r="MP100" s="36"/>
      <c r="MQ100" s="36"/>
      <c r="MR100" s="36"/>
      <c r="MS100" s="36"/>
      <c r="MT100" s="36"/>
      <c r="MU100" s="36"/>
      <c r="MV100" s="36"/>
      <c r="MW100" s="36"/>
      <c r="MX100" s="36"/>
      <c r="MY100" s="36"/>
      <c r="MZ100" s="36"/>
      <c r="NA100" s="36"/>
      <c r="NB100" s="138">
        <f t="shared" si="4"/>
        <v>10</v>
      </c>
      <c r="NC100" s="138"/>
      <c r="ND100" s="138"/>
      <c r="NE100" s="138">
        <v>1</v>
      </c>
      <c r="NF100" s="138"/>
      <c r="NG100" s="138">
        <f t="shared" si="12"/>
        <v>1</v>
      </c>
      <c r="NH100" s="138">
        <f t="shared" si="13"/>
        <v>0</v>
      </c>
      <c r="NI100" s="138"/>
      <c r="NJ100" s="139" t="s">
        <v>69</v>
      </c>
      <c r="NK100" s="139" t="s">
        <v>69</v>
      </c>
      <c r="NL100" s="139" t="s">
        <v>69</v>
      </c>
      <c r="NM100" s="138"/>
      <c r="NN100" s="139" t="s">
        <v>69</v>
      </c>
      <c r="NO100" s="143"/>
      <c r="NP100" s="144" t="s">
        <v>1277</v>
      </c>
      <c r="NQ100" s="143"/>
      <c r="NR100" s="143"/>
      <c r="NS100" s="143"/>
      <c r="NT100" s="144" t="s">
        <v>1277</v>
      </c>
      <c r="NU100" s="143"/>
      <c r="NV100" s="143"/>
      <c r="NW100" s="133">
        <v>1</v>
      </c>
      <c r="NX100" s="133">
        <v>0</v>
      </c>
      <c r="NY100" s="133">
        <v>1</v>
      </c>
      <c r="NZ100" s="133">
        <v>0</v>
      </c>
      <c r="OA100" s="133">
        <v>1</v>
      </c>
      <c r="OB100" s="145">
        <v>0</v>
      </c>
    </row>
    <row r="101" spans="1:392" ht="62.5">
      <c r="A101" s="83" t="s">
        <v>745</v>
      </c>
      <c r="B101" s="84" t="s">
        <v>746</v>
      </c>
      <c r="C101" s="55" t="s">
        <v>747</v>
      </c>
      <c r="D101" s="84" t="s">
        <v>746</v>
      </c>
      <c r="E101" s="184"/>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140" t="s">
        <v>1276</v>
      </c>
      <c r="CK101" s="36"/>
      <c r="CL101" s="36"/>
      <c r="CM101" s="36"/>
      <c r="CN101" s="36"/>
      <c r="CO101" s="36"/>
      <c r="CP101" s="36"/>
      <c r="CQ101" s="36"/>
      <c r="CR101" s="36"/>
      <c r="CS101" s="36"/>
      <c r="CT101" s="36"/>
      <c r="CU101" s="36"/>
      <c r="CV101" s="36"/>
      <c r="CW101" s="36"/>
      <c r="CX101" s="36"/>
      <c r="CY101" s="36"/>
      <c r="CZ101" s="36"/>
      <c r="DA101" s="36"/>
      <c r="DB101" s="36"/>
      <c r="DC101" s="36"/>
      <c r="DD101" s="36" t="s">
        <v>1275</v>
      </c>
      <c r="DE101" s="36"/>
      <c r="DF101" s="36"/>
      <c r="DG101" s="36" t="s">
        <v>1275</v>
      </c>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140" t="s">
        <v>1276</v>
      </c>
      <c r="EJ101" s="36" t="s">
        <v>1275</v>
      </c>
      <c r="EK101" s="36" t="s">
        <v>1275</v>
      </c>
      <c r="EL101" s="36" t="s">
        <v>1275</v>
      </c>
      <c r="EM101" s="36" t="s">
        <v>1275</v>
      </c>
      <c r="EN101" s="36" t="s">
        <v>1275</v>
      </c>
      <c r="EO101" s="36" t="s">
        <v>1275</v>
      </c>
      <c r="EP101" s="36" t="s">
        <v>1275</v>
      </c>
      <c r="EQ101" s="36" t="s">
        <v>1275</v>
      </c>
      <c r="ER101" s="36" t="s">
        <v>1276</v>
      </c>
      <c r="ES101" s="36" t="s">
        <v>1276</v>
      </c>
      <c r="ET101" s="36"/>
      <c r="EU101" s="36"/>
      <c r="EV101" s="36" t="s">
        <v>1275</v>
      </c>
      <c r="EW101" s="36"/>
      <c r="EX101" s="36"/>
      <c r="EY101" s="36"/>
      <c r="EZ101" s="36"/>
      <c r="FA101" s="36"/>
      <c r="FB101" s="36"/>
      <c r="FC101" s="36"/>
      <c r="FD101" s="36"/>
      <c r="FE101" s="36"/>
      <c r="FF101" s="36"/>
      <c r="FG101" s="36"/>
      <c r="FH101" s="36" t="s">
        <v>1275</v>
      </c>
      <c r="FI101" s="36" t="s">
        <v>1276</v>
      </c>
      <c r="FJ101" s="36" t="s">
        <v>1275</v>
      </c>
      <c r="FK101" s="36" t="s">
        <v>1275</v>
      </c>
      <c r="FL101" s="36"/>
      <c r="FM101" s="36"/>
      <c r="FN101" s="36"/>
      <c r="FO101" s="36"/>
      <c r="FP101" s="36"/>
      <c r="FQ101" s="36"/>
      <c r="FR101" s="36" t="s">
        <v>1275</v>
      </c>
      <c r="FS101" s="36"/>
      <c r="FT101" s="36" t="s">
        <v>1276</v>
      </c>
      <c r="FU101" s="36"/>
      <c r="FV101" s="36"/>
      <c r="FW101" s="36"/>
      <c r="FX101" s="36"/>
      <c r="FY101" s="36"/>
      <c r="FZ101" s="36"/>
      <c r="GA101" s="36"/>
      <c r="GB101" s="36"/>
      <c r="GC101" s="36"/>
      <c r="GD101" s="36"/>
      <c r="GE101" s="36"/>
      <c r="GF101" s="36"/>
      <c r="GG101" s="36"/>
      <c r="GH101" s="36"/>
      <c r="GI101" s="36" t="s">
        <v>1275</v>
      </c>
      <c r="GJ101" s="36" t="s">
        <v>1275</v>
      </c>
      <c r="GK101" s="36"/>
      <c r="GL101" s="36"/>
      <c r="GM101" s="36"/>
      <c r="GN101" s="36"/>
      <c r="GO101" s="36"/>
      <c r="GP101" s="36" t="s">
        <v>1276</v>
      </c>
      <c r="GQ101" s="36"/>
      <c r="GR101" s="36"/>
      <c r="GS101" s="36"/>
      <c r="GT101" s="36"/>
      <c r="GU101" s="36"/>
      <c r="GV101" s="36"/>
      <c r="GW101" s="36"/>
      <c r="GX101" s="36"/>
      <c r="GY101" s="36"/>
      <c r="GZ101" s="36"/>
      <c r="HA101" s="36"/>
      <c r="HB101" s="36"/>
      <c r="HC101" s="36"/>
      <c r="HD101" s="36"/>
      <c r="HE101" s="36"/>
      <c r="HF101" s="36"/>
      <c r="HG101" s="36"/>
      <c r="HH101" s="36"/>
      <c r="HI101" s="36"/>
      <c r="HJ101" s="36"/>
      <c r="HK101" s="36"/>
      <c r="HL101" s="36"/>
      <c r="HM101" s="36"/>
      <c r="HN101" s="36"/>
      <c r="HO101" s="36" t="s">
        <v>1276</v>
      </c>
      <c r="HP101" s="36" t="s">
        <v>1276</v>
      </c>
      <c r="HQ101" s="36" t="s">
        <v>1275</v>
      </c>
      <c r="HR101" s="36" t="s">
        <v>1275</v>
      </c>
      <c r="HS101" s="36"/>
      <c r="HT101" s="36" t="s">
        <v>1275</v>
      </c>
      <c r="HU101" s="36"/>
      <c r="HV101" s="36"/>
      <c r="HW101" s="36"/>
      <c r="HX101" s="36"/>
      <c r="HY101" s="36"/>
      <c r="HZ101" s="36"/>
      <c r="IA101" s="36"/>
      <c r="IB101" s="36"/>
      <c r="IC101" s="36"/>
      <c r="ID101" s="36"/>
      <c r="IE101" s="36"/>
      <c r="IF101" s="36" t="s">
        <v>1276</v>
      </c>
      <c r="IG101" s="36" t="s">
        <v>1276</v>
      </c>
      <c r="IH101" s="36"/>
      <c r="II101" s="36"/>
      <c r="IJ101" s="36"/>
      <c r="IK101" s="36"/>
      <c r="IL101" s="36"/>
      <c r="IM101" s="36"/>
      <c r="IN101" s="36"/>
      <c r="IO101" s="36"/>
      <c r="IP101" s="36"/>
      <c r="IQ101" s="36"/>
      <c r="IR101" s="36"/>
      <c r="IS101" s="36"/>
      <c r="IT101" s="36"/>
      <c r="IU101" s="36"/>
      <c r="IV101" s="36"/>
      <c r="IW101" s="36"/>
      <c r="IX101" s="36"/>
      <c r="IY101" s="36"/>
      <c r="IZ101" s="36"/>
      <c r="JA101" s="36"/>
      <c r="JB101" s="36" t="s">
        <v>1276</v>
      </c>
      <c r="JC101" s="36" t="s">
        <v>1276</v>
      </c>
      <c r="JD101" s="36" t="s">
        <v>1276</v>
      </c>
      <c r="JE101" s="36" t="s">
        <v>1276</v>
      </c>
      <c r="JF101" s="36" t="s">
        <v>1275</v>
      </c>
      <c r="JG101" s="36" t="s">
        <v>1275</v>
      </c>
      <c r="JH101" s="36" t="s">
        <v>1275</v>
      </c>
      <c r="JI101" s="36"/>
      <c r="JJ101" s="36" t="s">
        <v>1275</v>
      </c>
      <c r="JK101" s="36" t="s">
        <v>746</v>
      </c>
      <c r="JL101" s="36" t="s">
        <v>1275</v>
      </c>
      <c r="JM101" s="36" t="s">
        <v>1275</v>
      </c>
      <c r="JN101" s="36" t="s">
        <v>1275</v>
      </c>
      <c r="JO101" s="36" t="s">
        <v>1275</v>
      </c>
      <c r="JP101" s="36" t="s">
        <v>1275</v>
      </c>
      <c r="JQ101" s="36" t="s">
        <v>1275</v>
      </c>
      <c r="JR101" s="36" t="s">
        <v>1275</v>
      </c>
      <c r="JS101" s="36"/>
      <c r="JT101" s="36" t="s">
        <v>1275</v>
      </c>
      <c r="JU101" s="36" t="s">
        <v>1275</v>
      </c>
      <c r="JV101" s="36"/>
      <c r="JW101" s="36"/>
      <c r="JX101" s="36"/>
      <c r="JY101" s="36"/>
      <c r="JZ101" s="36"/>
      <c r="KA101" s="36"/>
      <c r="KB101" s="36"/>
      <c r="KC101" s="36"/>
      <c r="KD101" s="36"/>
      <c r="KE101" s="36"/>
      <c r="KF101" s="36"/>
      <c r="KG101" s="36"/>
      <c r="KH101" s="36"/>
      <c r="KI101" s="36"/>
      <c r="KJ101" s="36"/>
      <c r="KK101" s="36"/>
      <c r="KL101" s="36"/>
      <c r="KM101" s="36"/>
      <c r="KN101" s="36"/>
      <c r="KO101" s="36"/>
      <c r="KP101" s="36"/>
      <c r="KQ101" s="36"/>
      <c r="KR101" s="36"/>
      <c r="KS101" s="36"/>
      <c r="KT101" s="36"/>
      <c r="KU101" s="36"/>
      <c r="KV101" s="36" t="s">
        <v>1275</v>
      </c>
      <c r="KW101" s="36" t="s">
        <v>1275</v>
      </c>
      <c r="KX101" s="36" t="s">
        <v>1275</v>
      </c>
      <c r="KY101" s="36" t="s">
        <v>1275</v>
      </c>
      <c r="KZ101" s="36" t="s">
        <v>1276</v>
      </c>
      <c r="LA101" s="36"/>
      <c r="LB101" s="36"/>
      <c r="LC101" s="36"/>
      <c r="LD101" s="36"/>
      <c r="LE101" s="36" t="s">
        <v>1275</v>
      </c>
      <c r="LF101" s="36"/>
      <c r="LG101" s="36"/>
      <c r="LH101" s="36"/>
      <c r="LI101" s="36"/>
      <c r="LJ101" s="36"/>
      <c r="LK101" s="36"/>
      <c r="LL101" s="36"/>
      <c r="LM101" s="36"/>
      <c r="LN101" s="36"/>
      <c r="LO101" s="36"/>
      <c r="LP101" s="36"/>
      <c r="LQ101" s="36"/>
      <c r="LR101" s="36"/>
      <c r="LS101" s="36"/>
      <c r="LT101" s="36"/>
      <c r="LU101" s="36"/>
      <c r="LV101" s="36"/>
      <c r="LW101" s="36"/>
      <c r="LX101" s="36"/>
      <c r="LY101" s="36"/>
      <c r="LZ101" s="36"/>
      <c r="MA101" s="36"/>
      <c r="MB101" s="36"/>
      <c r="MC101" s="36"/>
      <c r="MD101" s="36"/>
      <c r="ME101" s="36"/>
      <c r="MF101" s="36"/>
      <c r="MG101" s="36"/>
      <c r="MH101" s="36"/>
      <c r="MI101" s="36"/>
      <c r="MJ101" s="36"/>
      <c r="MK101" s="36"/>
      <c r="ML101" s="36"/>
      <c r="MM101" s="36"/>
      <c r="MN101" s="36"/>
      <c r="MO101" s="36"/>
      <c r="MP101" s="36"/>
      <c r="MQ101" s="36" t="s">
        <v>1276</v>
      </c>
      <c r="MR101" s="36"/>
      <c r="MS101" s="36"/>
      <c r="MT101" s="36"/>
      <c r="MU101" s="36"/>
      <c r="MV101" s="36"/>
      <c r="MW101" s="36" t="s">
        <v>746</v>
      </c>
      <c r="MX101" s="36"/>
      <c r="MY101" s="36"/>
      <c r="MZ101" s="36"/>
      <c r="NA101" s="36"/>
      <c r="NB101" s="138">
        <f t="shared" si="4"/>
        <v>57</v>
      </c>
      <c r="NC101" s="138"/>
      <c r="ND101" s="138">
        <v>1</v>
      </c>
      <c r="NE101" s="138">
        <v>1</v>
      </c>
      <c r="NF101" s="138">
        <v>1</v>
      </c>
      <c r="NG101" s="138">
        <f t="shared" si="12"/>
        <v>0</v>
      </c>
      <c r="NH101" s="138">
        <f t="shared" si="13"/>
        <v>1</v>
      </c>
      <c r="NI101" s="138"/>
      <c r="NJ101" s="164" t="s">
        <v>1283</v>
      </c>
      <c r="NK101" s="139" t="s">
        <v>1282</v>
      </c>
      <c r="NL101" s="139" t="s">
        <v>1278</v>
      </c>
      <c r="NM101" s="138"/>
      <c r="NN101" s="139" t="s">
        <v>1282</v>
      </c>
      <c r="NO101" s="143"/>
      <c r="NP101" s="144" t="s">
        <v>1277</v>
      </c>
      <c r="NQ101" s="143"/>
      <c r="NR101" s="143"/>
      <c r="NS101" s="143"/>
      <c r="NT101" s="144" t="s">
        <v>1277</v>
      </c>
      <c r="NU101" s="143"/>
      <c r="NV101" s="143"/>
      <c r="NW101" s="133">
        <v>1</v>
      </c>
      <c r="NX101" s="133">
        <v>0</v>
      </c>
      <c r="NY101" s="133">
        <v>1</v>
      </c>
      <c r="NZ101" s="133">
        <v>0</v>
      </c>
      <c r="OA101" s="133">
        <v>1</v>
      </c>
      <c r="OB101" s="145">
        <v>0</v>
      </c>
    </row>
    <row r="102" spans="1:392" ht="50">
      <c r="A102" s="83" t="s">
        <v>748</v>
      </c>
      <c r="B102" s="84" t="s">
        <v>749</v>
      </c>
      <c r="C102" s="55" t="s">
        <v>750</v>
      </c>
      <c r="D102" s="84" t="s">
        <v>749</v>
      </c>
      <c r="E102" s="184"/>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t="s">
        <v>749</v>
      </c>
      <c r="CF102" s="36"/>
      <c r="CG102" s="36" t="s">
        <v>749</v>
      </c>
      <c r="CH102" s="36"/>
      <c r="CI102" s="36"/>
      <c r="CJ102" s="36"/>
      <c r="CK102" s="36"/>
      <c r="CL102" s="36"/>
      <c r="CM102" s="36"/>
      <c r="CN102" s="36"/>
      <c r="CO102" s="36"/>
      <c r="CP102" s="36"/>
      <c r="CQ102" s="36"/>
      <c r="CR102" s="157" t="s">
        <v>749</v>
      </c>
      <c r="CS102" s="36"/>
      <c r="CT102" s="36"/>
      <c r="CU102" s="36"/>
      <c r="CV102" s="36"/>
      <c r="CW102" s="36"/>
      <c r="CX102" s="36"/>
      <c r="CY102" s="36"/>
      <c r="CZ102" s="36"/>
      <c r="DA102" s="36"/>
      <c r="DB102" s="36" t="s">
        <v>749</v>
      </c>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t="s">
        <v>749</v>
      </c>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c r="IW102" s="36"/>
      <c r="IX102" s="36"/>
      <c r="IY102" s="36"/>
      <c r="IZ102" s="36"/>
      <c r="JA102" s="36"/>
      <c r="JB102" s="36"/>
      <c r="JC102" s="36"/>
      <c r="JD102" s="36"/>
      <c r="JE102" s="36"/>
      <c r="JF102" s="36"/>
      <c r="JG102" s="36"/>
      <c r="JH102" s="36"/>
      <c r="JI102" s="36"/>
      <c r="JJ102" s="36"/>
      <c r="JK102" s="36" t="s">
        <v>749</v>
      </c>
      <c r="JL102" s="36"/>
      <c r="JM102" s="36"/>
      <c r="JN102" s="36"/>
      <c r="JO102" s="36"/>
      <c r="JP102" s="36"/>
      <c r="JQ102" s="36"/>
      <c r="JR102" s="36"/>
      <c r="JS102" s="36"/>
      <c r="JT102" s="36"/>
      <c r="JU102" s="36"/>
      <c r="JV102" s="36"/>
      <c r="JW102" s="36"/>
      <c r="JX102" s="36"/>
      <c r="JY102" s="36"/>
      <c r="JZ102" s="36"/>
      <c r="KA102" s="36"/>
      <c r="KB102" s="36"/>
      <c r="KC102" s="36"/>
      <c r="KD102" s="36"/>
      <c r="KE102" s="36"/>
      <c r="KF102" s="36"/>
      <c r="KG102" s="36"/>
      <c r="KH102" s="36"/>
      <c r="KI102" s="36"/>
      <c r="KJ102" s="36"/>
      <c r="KK102" s="36"/>
      <c r="KL102" s="36"/>
      <c r="KM102" s="36"/>
      <c r="KN102" s="36"/>
      <c r="KO102" s="36"/>
      <c r="KP102" s="36"/>
      <c r="KQ102" s="36"/>
      <c r="KR102" s="36"/>
      <c r="KS102" s="36"/>
      <c r="KT102" s="36"/>
      <c r="KU102" s="36"/>
      <c r="KV102" s="36"/>
      <c r="KW102" s="36"/>
      <c r="KX102" s="36"/>
      <c r="KY102" s="36"/>
      <c r="KZ102" s="36"/>
      <c r="LA102" s="36"/>
      <c r="LB102" s="36"/>
      <c r="LC102" s="36"/>
      <c r="LD102" s="36"/>
      <c r="LE102" s="36"/>
      <c r="LF102" s="36"/>
      <c r="LG102" s="36"/>
      <c r="LH102" s="36"/>
      <c r="LI102" s="36"/>
      <c r="LJ102" s="36"/>
      <c r="LK102" s="36"/>
      <c r="LL102" s="36"/>
      <c r="LM102" s="36"/>
      <c r="LN102" s="36"/>
      <c r="LO102" s="36"/>
      <c r="LP102" s="36"/>
      <c r="LQ102" s="36"/>
      <c r="LR102" s="36"/>
      <c r="LS102" s="36"/>
      <c r="LT102" s="36"/>
      <c r="LU102" s="36"/>
      <c r="LV102" s="36"/>
      <c r="LW102" s="36"/>
      <c r="LX102" s="36"/>
      <c r="LY102" s="36"/>
      <c r="LZ102" s="36"/>
      <c r="MA102" s="36"/>
      <c r="MB102" s="36"/>
      <c r="MC102" s="36"/>
      <c r="MD102" s="36"/>
      <c r="ME102" s="36"/>
      <c r="MF102" s="36"/>
      <c r="MG102" s="36"/>
      <c r="MH102" s="36"/>
      <c r="MI102" s="36"/>
      <c r="MJ102" s="36"/>
      <c r="MK102" s="36"/>
      <c r="ML102" s="36"/>
      <c r="MM102" s="36"/>
      <c r="MN102" s="36"/>
      <c r="MO102" s="36"/>
      <c r="MP102" s="36"/>
      <c r="MQ102" s="36"/>
      <c r="MR102" s="36"/>
      <c r="MS102" s="36"/>
      <c r="MT102" s="36"/>
      <c r="MU102" s="36"/>
      <c r="MV102" s="36"/>
      <c r="MW102" s="36"/>
      <c r="MX102" s="36"/>
      <c r="MY102" s="36"/>
      <c r="MZ102" s="36"/>
      <c r="NA102" s="36"/>
      <c r="NB102" s="138">
        <f t="shared" si="4"/>
        <v>6</v>
      </c>
      <c r="NC102" s="138"/>
      <c r="ND102" s="138"/>
      <c r="NE102" s="138">
        <v>1</v>
      </c>
      <c r="NF102" s="138"/>
      <c r="NG102" s="138">
        <f t="shared" si="12"/>
        <v>1</v>
      </c>
      <c r="NH102" s="138">
        <f t="shared" si="13"/>
        <v>0</v>
      </c>
      <c r="NI102" s="138"/>
      <c r="NJ102" s="139" t="s">
        <v>69</v>
      </c>
      <c r="NK102" s="139" t="s">
        <v>69</v>
      </c>
      <c r="NL102" s="139" t="s">
        <v>69</v>
      </c>
      <c r="NM102" s="138"/>
      <c r="NN102" s="139" t="s">
        <v>69</v>
      </c>
      <c r="NO102" s="143"/>
      <c r="NP102" s="143" t="s">
        <v>1277</v>
      </c>
      <c r="NQ102" s="143"/>
      <c r="NR102" s="143"/>
      <c r="NS102" s="143"/>
      <c r="NT102" s="144" t="s">
        <v>1277</v>
      </c>
      <c r="NU102" s="143"/>
      <c r="NV102" s="143"/>
      <c r="NW102" s="133">
        <v>1</v>
      </c>
      <c r="NX102" s="133">
        <v>0</v>
      </c>
      <c r="NY102" s="133">
        <v>1</v>
      </c>
      <c r="NZ102" s="133">
        <v>0</v>
      </c>
      <c r="OA102" s="133">
        <v>1</v>
      </c>
      <c r="OB102" s="145">
        <v>0</v>
      </c>
    </row>
    <row r="103" spans="1:392" ht="50">
      <c r="A103" s="83" t="s">
        <v>751</v>
      </c>
      <c r="B103" s="84" t="s">
        <v>752</v>
      </c>
      <c r="C103" s="55" t="s">
        <v>753</v>
      </c>
      <c r="D103" s="84" t="s">
        <v>752</v>
      </c>
      <c r="E103" s="184"/>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t="s">
        <v>752</v>
      </c>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t="s">
        <v>752</v>
      </c>
      <c r="HX103" s="36" t="s">
        <v>752</v>
      </c>
      <c r="HY103" s="36" t="s">
        <v>752</v>
      </c>
      <c r="HZ103" s="36" t="s">
        <v>752</v>
      </c>
      <c r="IA103" s="36" t="s">
        <v>752</v>
      </c>
      <c r="IB103" s="36" t="s">
        <v>752</v>
      </c>
      <c r="IC103" s="36" t="s">
        <v>752</v>
      </c>
      <c r="ID103" s="36" t="s">
        <v>752</v>
      </c>
      <c r="IE103" s="36" t="s">
        <v>752</v>
      </c>
      <c r="IF103" s="36" t="s">
        <v>752</v>
      </c>
      <c r="IG103" s="36" t="s">
        <v>752</v>
      </c>
      <c r="IH103" s="36"/>
      <c r="II103" s="36" t="s">
        <v>752</v>
      </c>
      <c r="IJ103" s="36" t="s">
        <v>752</v>
      </c>
      <c r="IK103" s="36" t="s">
        <v>752</v>
      </c>
      <c r="IL103" s="36" t="s">
        <v>752</v>
      </c>
      <c r="IM103" s="36" t="s">
        <v>752</v>
      </c>
      <c r="IN103" s="36" t="s">
        <v>752</v>
      </c>
      <c r="IO103" s="36"/>
      <c r="IP103" s="36"/>
      <c r="IQ103" s="36"/>
      <c r="IR103" s="36"/>
      <c r="IS103" s="36" t="s">
        <v>752</v>
      </c>
      <c r="IT103" s="36" t="s">
        <v>752</v>
      </c>
      <c r="IU103" s="36" t="s">
        <v>752</v>
      </c>
      <c r="IV103" s="36"/>
      <c r="IW103" s="36"/>
      <c r="IX103" s="36"/>
      <c r="IY103" s="36"/>
      <c r="IZ103" s="36"/>
      <c r="JA103" s="36"/>
      <c r="JB103" s="36"/>
      <c r="JC103" s="36"/>
      <c r="JD103" s="36"/>
      <c r="JE103" s="36"/>
      <c r="JF103" s="36"/>
      <c r="JG103" s="36"/>
      <c r="JH103" s="36"/>
      <c r="JI103" s="36"/>
      <c r="JJ103" s="36"/>
      <c r="JK103" s="36"/>
      <c r="JL103" s="36"/>
      <c r="JM103" s="36"/>
      <c r="JN103" s="36"/>
      <c r="JO103" s="36"/>
      <c r="JP103" s="36"/>
      <c r="JQ103" s="36"/>
      <c r="JR103" s="36"/>
      <c r="JS103" s="36"/>
      <c r="JT103" s="36"/>
      <c r="JU103" s="36"/>
      <c r="JV103" s="36"/>
      <c r="JW103" s="36"/>
      <c r="JX103" s="36"/>
      <c r="JY103" s="36"/>
      <c r="JZ103" s="36"/>
      <c r="KA103" s="36"/>
      <c r="KB103" s="36"/>
      <c r="KC103" s="36"/>
      <c r="KD103" s="36"/>
      <c r="KE103" s="36"/>
      <c r="KF103" s="36"/>
      <c r="KG103" s="36"/>
      <c r="KH103" s="36"/>
      <c r="KI103" s="36"/>
      <c r="KJ103" s="36"/>
      <c r="KK103" s="36"/>
      <c r="KL103" s="36"/>
      <c r="KM103" s="36"/>
      <c r="KN103" s="36"/>
      <c r="KO103" s="36"/>
      <c r="KP103" s="36"/>
      <c r="KQ103" s="36"/>
      <c r="KR103" s="36"/>
      <c r="KS103" s="36"/>
      <c r="KT103" s="36"/>
      <c r="KU103" s="36"/>
      <c r="KV103" s="36"/>
      <c r="KW103" s="36"/>
      <c r="KX103" s="36"/>
      <c r="KY103" s="36"/>
      <c r="KZ103" s="36"/>
      <c r="LA103" s="36"/>
      <c r="LB103" s="36"/>
      <c r="LC103" s="36"/>
      <c r="LD103" s="36"/>
      <c r="LE103" s="36"/>
      <c r="LF103" s="36"/>
      <c r="LG103" s="36"/>
      <c r="LH103" s="36"/>
      <c r="LI103" s="36"/>
      <c r="LJ103" s="36"/>
      <c r="LK103" s="36"/>
      <c r="LL103" s="36"/>
      <c r="LM103" s="36"/>
      <c r="LN103" s="36"/>
      <c r="LO103" s="36"/>
      <c r="LP103" s="36"/>
      <c r="LQ103" s="36"/>
      <c r="LR103" s="36"/>
      <c r="LS103" s="36"/>
      <c r="LT103" s="36"/>
      <c r="LU103" s="36"/>
      <c r="LV103" s="36"/>
      <c r="LW103" s="36"/>
      <c r="LX103" s="36"/>
      <c r="LY103" s="36"/>
      <c r="LZ103" s="36"/>
      <c r="MA103" s="36"/>
      <c r="MB103" s="36"/>
      <c r="MC103" s="36"/>
      <c r="MD103" s="36"/>
      <c r="ME103" s="36"/>
      <c r="MF103" s="36"/>
      <c r="MG103" s="36"/>
      <c r="MH103" s="36"/>
      <c r="MI103" s="36"/>
      <c r="MJ103" s="36"/>
      <c r="MK103" s="36"/>
      <c r="ML103" s="36"/>
      <c r="MM103" s="36"/>
      <c r="MN103" s="36"/>
      <c r="MO103" s="36"/>
      <c r="MP103" s="36"/>
      <c r="MQ103" s="36"/>
      <c r="MR103" s="36"/>
      <c r="MS103" s="36"/>
      <c r="MT103" s="36"/>
      <c r="MU103" s="36"/>
      <c r="MV103" s="36"/>
      <c r="MW103" s="36"/>
      <c r="MX103" s="36"/>
      <c r="MY103" s="36"/>
      <c r="MZ103" s="36"/>
      <c r="NA103" s="36"/>
      <c r="NB103" s="138">
        <f t="shared" si="4"/>
        <v>21</v>
      </c>
      <c r="NC103" s="138"/>
      <c r="ND103" s="138"/>
      <c r="NE103" s="138">
        <v>1</v>
      </c>
      <c r="NF103" s="138"/>
      <c r="NG103" s="138">
        <f t="shared" si="12"/>
        <v>1</v>
      </c>
      <c r="NH103" s="138">
        <f t="shared" si="13"/>
        <v>0</v>
      </c>
      <c r="NI103" s="138"/>
      <c r="NJ103" s="139" t="s">
        <v>69</v>
      </c>
      <c r="NK103" s="139" t="s">
        <v>69</v>
      </c>
      <c r="NL103" s="139" t="s">
        <v>69</v>
      </c>
      <c r="NM103" s="138"/>
      <c r="NN103" s="139" t="s">
        <v>69</v>
      </c>
      <c r="NO103" s="143"/>
      <c r="NP103" s="144" t="s">
        <v>1277</v>
      </c>
      <c r="NQ103" s="143"/>
      <c r="NR103" s="143"/>
      <c r="NS103" s="143"/>
      <c r="NT103" s="144" t="s">
        <v>1277</v>
      </c>
      <c r="NU103" s="143"/>
      <c r="NV103" s="143"/>
      <c r="NW103" s="133">
        <v>1</v>
      </c>
      <c r="NX103" s="133">
        <v>0</v>
      </c>
      <c r="NY103" s="133">
        <v>1</v>
      </c>
      <c r="NZ103" s="133">
        <v>0</v>
      </c>
      <c r="OA103" s="133">
        <v>1</v>
      </c>
      <c r="OB103" s="145">
        <v>0</v>
      </c>
    </row>
    <row r="104" spans="1:392" ht="87.5">
      <c r="A104" s="85" t="s">
        <v>754</v>
      </c>
      <c r="B104" s="89" t="s">
        <v>755</v>
      </c>
      <c r="C104" s="34" t="s">
        <v>757</v>
      </c>
      <c r="D104" s="89" t="s">
        <v>755</v>
      </c>
      <c r="E104" s="181"/>
      <c r="F104" s="36"/>
      <c r="G104" s="36"/>
      <c r="H104" s="36" t="s">
        <v>755</v>
      </c>
      <c r="I104" s="36"/>
      <c r="J104" s="36"/>
      <c r="K104" s="36" t="s">
        <v>755</v>
      </c>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t="s">
        <v>1276</v>
      </c>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t="s">
        <v>755</v>
      </c>
      <c r="DF104" s="36"/>
      <c r="DG104" s="36" t="s">
        <v>755</v>
      </c>
      <c r="DH104" s="36" t="s">
        <v>755</v>
      </c>
      <c r="DI104" s="36"/>
      <c r="DJ104" s="36"/>
      <c r="DK104" s="36"/>
      <c r="DL104" s="36"/>
      <c r="DM104" s="36"/>
      <c r="DN104" s="36"/>
      <c r="DO104" s="36"/>
      <c r="DP104" s="36"/>
      <c r="DQ104" s="36" t="s">
        <v>755</v>
      </c>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t="s">
        <v>755</v>
      </c>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t="s">
        <v>1275</v>
      </c>
      <c r="IU104" s="36"/>
      <c r="IV104" s="36"/>
      <c r="IW104" s="36"/>
      <c r="IX104" s="36"/>
      <c r="IY104" s="36"/>
      <c r="IZ104" s="36"/>
      <c r="JA104" s="36"/>
      <c r="JB104" s="36"/>
      <c r="JC104" s="36"/>
      <c r="JD104" s="36"/>
      <c r="JE104" s="36"/>
      <c r="JF104" s="36"/>
      <c r="JG104" s="36"/>
      <c r="JH104" s="36"/>
      <c r="JI104" s="36"/>
      <c r="JJ104" s="36"/>
      <c r="JK104" s="36"/>
      <c r="JL104" s="36"/>
      <c r="JM104" s="36"/>
      <c r="JN104" s="36"/>
      <c r="JO104" s="36"/>
      <c r="JP104" s="36"/>
      <c r="JQ104" s="36"/>
      <c r="JR104" s="36"/>
      <c r="JS104" s="36"/>
      <c r="JT104" s="36"/>
      <c r="JU104" s="36"/>
      <c r="JV104" s="36"/>
      <c r="JW104" s="36"/>
      <c r="JX104" s="36"/>
      <c r="JY104" s="36"/>
      <c r="JZ104" s="36"/>
      <c r="KA104" s="36"/>
      <c r="KB104" s="36"/>
      <c r="KC104" s="36"/>
      <c r="KD104" s="36"/>
      <c r="KE104" s="36"/>
      <c r="KF104" s="36"/>
      <c r="KG104" s="36"/>
      <c r="KH104" s="36"/>
      <c r="KI104" s="36"/>
      <c r="KJ104" s="36"/>
      <c r="KK104" s="36"/>
      <c r="KL104" s="36"/>
      <c r="KM104" s="36"/>
      <c r="KN104" s="36"/>
      <c r="KO104" s="36"/>
      <c r="KP104" s="36"/>
      <c r="KQ104" s="36"/>
      <c r="KR104" s="36"/>
      <c r="KS104" s="36"/>
      <c r="KT104" s="36"/>
      <c r="KU104" s="36"/>
      <c r="KV104" s="36"/>
      <c r="KW104" s="36"/>
      <c r="KX104" s="36"/>
      <c r="KY104" s="36"/>
      <c r="KZ104" s="36"/>
      <c r="LA104" s="36"/>
      <c r="LB104" s="36"/>
      <c r="LC104" s="36"/>
      <c r="LD104" s="36"/>
      <c r="LE104" s="36"/>
      <c r="LF104" s="36"/>
      <c r="LG104" s="36"/>
      <c r="LH104" s="36"/>
      <c r="LI104" s="36"/>
      <c r="LJ104" s="36"/>
      <c r="LK104" s="36"/>
      <c r="LL104" s="36"/>
      <c r="LM104" s="36"/>
      <c r="LN104" s="36"/>
      <c r="LO104" s="36"/>
      <c r="LP104" s="36"/>
      <c r="LQ104" s="36"/>
      <c r="LR104" s="36"/>
      <c r="LS104" s="36"/>
      <c r="LT104" s="36"/>
      <c r="LU104" s="36"/>
      <c r="LV104" s="36"/>
      <c r="LW104" s="36"/>
      <c r="LX104" s="36"/>
      <c r="LY104" s="36"/>
      <c r="LZ104" s="36"/>
      <c r="MA104" s="36"/>
      <c r="MB104" s="36"/>
      <c r="MC104" s="36" t="s">
        <v>1275</v>
      </c>
      <c r="MD104" s="36"/>
      <c r="ME104" s="36"/>
      <c r="MF104" s="36"/>
      <c r="MG104" s="36"/>
      <c r="MH104" s="36"/>
      <c r="MI104" s="36"/>
      <c r="MJ104" s="36"/>
      <c r="MK104" s="36"/>
      <c r="ML104" s="36"/>
      <c r="MM104" s="36"/>
      <c r="MN104" s="36"/>
      <c r="MO104" s="36" t="s">
        <v>1276</v>
      </c>
      <c r="MP104" s="36"/>
      <c r="MQ104" s="36"/>
      <c r="MR104" s="36"/>
      <c r="MS104" s="36"/>
      <c r="MT104" s="140" t="s">
        <v>1275</v>
      </c>
      <c r="MU104" s="36"/>
      <c r="MV104" s="36"/>
      <c r="MW104" s="36"/>
      <c r="MX104" s="36"/>
      <c r="MY104" s="36"/>
      <c r="MZ104" s="36"/>
      <c r="NA104" s="36"/>
      <c r="NB104" s="138">
        <f t="shared" si="4"/>
        <v>12</v>
      </c>
      <c r="NC104" s="138"/>
      <c r="ND104" s="138">
        <v>1</v>
      </c>
      <c r="NE104" s="138">
        <v>1</v>
      </c>
      <c r="NF104" s="138"/>
      <c r="NG104" s="138">
        <f t="shared" si="12"/>
        <v>1</v>
      </c>
      <c r="NH104" s="138">
        <f t="shared" si="13"/>
        <v>1</v>
      </c>
      <c r="NI104" s="138"/>
      <c r="NJ104" s="164" t="s">
        <v>1278</v>
      </c>
      <c r="NK104" s="139" t="s">
        <v>1278</v>
      </c>
      <c r="NL104" s="139" t="s">
        <v>69</v>
      </c>
      <c r="NM104" s="138"/>
      <c r="NN104" s="139" t="s">
        <v>1283</v>
      </c>
      <c r="NO104" s="143"/>
      <c r="NP104" s="143" t="s">
        <v>1277</v>
      </c>
      <c r="NQ104" s="143"/>
      <c r="NR104" s="143"/>
      <c r="NS104" s="143"/>
      <c r="NT104" s="144" t="s">
        <v>1304</v>
      </c>
      <c r="NU104" s="143"/>
      <c r="NV104" s="143"/>
      <c r="NW104" s="133">
        <v>1</v>
      </c>
      <c r="NX104" s="133">
        <v>1</v>
      </c>
      <c r="NY104" s="133">
        <v>1</v>
      </c>
      <c r="NZ104" s="133">
        <v>1</v>
      </c>
      <c r="OA104" s="133">
        <v>1</v>
      </c>
      <c r="OB104" s="145">
        <v>1</v>
      </c>
    </row>
    <row r="105" spans="1:392" ht="25">
      <c r="A105" s="85" t="s">
        <v>758</v>
      </c>
      <c r="B105" s="89" t="s">
        <v>759</v>
      </c>
      <c r="C105" s="34" t="s">
        <v>760</v>
      </c>
      <c r="D105" s="89" t="s">
        <v>759</v>
      </c>
      <c r="E105" s="181"/>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t="s">
        <v>759</v>
      </c>
      <c r="DH105" s="36" t="s">
        <v>759</v>
      </c>
      <c r="DI105" s="36"/>
      <c r="DJ105" s="36"/>
      <c r="DK105" s="36"/>
      <c r="DL105" s="36"/>
      <c r="DM105" s="36"/>
      <c r="DN105" s="36"/>
      <c r="DO105" s="36"/>
      <c r="DP105" s="36" t="s">
        <v>759</v>
      </c>
      <c r="DQ105" s="36" t="s">
        <v>759</v>
      </c>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c r="IV105" s="36"/>
      <c r="IW105" s="36"/>
      <c r="IX105" s="36"/>
      <c r="IY105" s="36"/>
      <c r="IZ105" s="36"/>
      <c r="JA105" s="36"/>
      <c r="JB105" s="36"/>
      <c r="JC105" s="36"/>
      <c r="JD105" s="36"/>
      <c r="JE105" s="36"/>
      <c r="JF105" s="36"/>
      <c r="JG105" s="36"/>
      <c r="JH105" s="36"/>
      <c r="JI105" s="36"/>
      <c r="JJ105" s="36"/>
      <c r="JK105" s="36"/>
      <c r="JL105" s="36"/>
      <c r="JM105" s="36"/>
      <c r="JN105" s="36"/>
      <c r="JO105" s="36"/>
      <c r="JP105" s="36"/>
      <c r="JQ105" s="36"/>
      <c r="JR105" s="36"/>
      <c r="JS105" s="36"/>
      <c r="JT105" s="36"/>
      <c r="JU105" s="36"/>
      <c r="JV105" s="36"/>
      <c r="JW105" s="36"/>
      <c r="JX105" s="36"/>
      <c r="JY105" s="36"/>
      <c r="JZ105" s="36"/>
      <c r="KA105" s="36"/>
      <c r="KB105" s="36"/>
      <c r="KC105" s="36"/>
      <c r="KD105" s="36"/>
      <c r="KE105" s="36"/>
      <c r="KF105" s="36"/>
      <c r="KG105" s="36"/>
      <c r="KH105" s="36"/>
      <c r="KI105" s="36"/>
      <c r="KJ105" s="36"/>
      <c r="KK105" s="36"/>
      <c r="KL105" s="36"/>
      <c r="KM105" s="36"/>
      <c r="KN105" s="36"/>
      <c r="KO105" s="36"/>
      <c r="KP105" s="36"/>
      <c r="KQ105" s="36"/>
      <c r="KR105" s="36"/>
      <c r="KS105" s="36"/>
      <c r="KT105" s="36"/>
      <c r="KU105" s="36"/>
      <c r="KV105" s="36"/>
      <c r="KW105" s="36"/>
      <c r="KX105" s="36"/>
      <c r="KY105" s="36"/>
      <c r="KZ105" s="36"/>
      <c r="LA105" s="36"/>
      <c r="LB105" s="36"/>
      <c r="LC105" s="36"/>
      <c r="LD105" s="36"/>
      <c r="LE105" s="36"/>
      <c r="LF105" s="36"/>
      <c r="LG105" s="36"/>
      <c r="LH105" s="36"/>
      <c r="LI105" s="36"/>
      <c r="LJ105" s="36"/>
      <c r="LK105" s="36"/>
      <c r="LL105" s="36"/>
      <c r="LM105" s="36"/>
      <c r="LN105" s="36"/>
      <c r="LO105" s="36"/>
      <c r="LP105" s="36"/>
      <c r="LQ105" s="36"/>
      <c r="LR105" s="36"/>
      <c r="LS105" s="36"/>
      <c r="LT105" s="36"/>
      <c r="LU105" s="36"/>
      <c r="LV105" s="36"/>
      <c r="LW105" s="36"/>
      <c r="LX105" s="36"/>
      <c r="LY105" s="36"/>
      <c r="LZ105" s="36"/>
      <c r="MA105" s="36"/>
      <c r="MB105" s="36"/>
      <c r="MC105" s="36"/>
      <c r="MD105" s="36"/>
      <c r="ME105" s="36"/>
      <c r="MF105" s="36"/>
      <c r="MG105" s="36"/>
      <c r="MH105" s="36"/>
      <c r="MI105" s="36"/>
      <c r="MJ105" s="36"/>
      <c r="MK105" s="36"/>
      <c r="ML105" s="36"/>
      <c r="MM105" s="36"/>
      <c r="MN105" s="36"/>
      <c r="MO105" s="36"/>
      <c r="MP105" s="36"/>
      <c r="MQ105" s="36"/>
      <c r="MR105" s="36"/>
      <c r="MS105" s="36"/>
      <c r="MT105" s="36"/>
      <c r="MU105" s="36"/>
      <c r="MV105" s="36"/>
      <c r="MW105" s="36"/>
      <c r="MX105" s="36"/>
      <c r="MY105" s="36"/>
      <c r="MZ105" s="36"/>
      <c r="NA105" s="36"/>
      <c r="NB105" s="138">
        <f t="shared" si="4"/>
        <v>4</v>
      </c>
      <c r="NC105" s="138"/>
      <c r="ND105" s="138"/>
      <c r="NE105" s="138">
        <v>1</v>
      </c>
      <c r="NF105" s="138"/>
      <c r="NG105" s="138">
        <f t="shared" si="12"/>
        <v>1</v>
      </c>
      <c r="NH105" s="138">
        <f t="shared" si="13"/>
        <v>0</v>
      </c>
      <c r="NI105" s="138"/>
      <c r="NJ105" s="139" t="s">
        <v>69</v>
      </c>
      <c r="NK105" s="139" t="s">
        <v>69</v>
      </c>
      <c r="NL105" s="139" t="s">
        <v>1278</v>
      </c>
      <c r="NM105" s="138"/>
      <c r="NN105" s="139" t="s">
        <v>1282</v>
      </c>
      <c r="NO105" s="143"/>
      <c r="NP105" s="144" t="s">
        <v>1277</v>
      </c>
      <c r="NQ105" s="143"/>
      <c r="NR105" s="143"/>
      <c r="NS105" s="143"/>
      <c r="NT105" s="144" t="s">
        <v>1277</v>
      </c>
      <c r="NU105" s="143"/>
      <c r="NV105" s="143"/>
      <c r="NW105" s="133">
        <v>1</v>
      </c>
      <c r="NX105" s="133">
        <v>1</v>
      </c>
      <c r="NY105" s="133">
        <v>1</v>
      </c>
      <c r="NZ105" s="133">
        <v>1</v>
      </c>
      <c r="OA105" s="133">
        <v>1</v>
      </c>
      <c r="OB105" s="145">
        <v>1</v>
      </c>
    </row>
    <row r="106" spans="1:392" ht="37.5">
      <c r="A106" s="85" t="s">
        <v>762</v>
      </c>
      <c r="B106" s="89" t="s">
        <v>763</v>
      </c>
      <c r="C106" s="34" t="s">
        <v>764</v>
      </c>
      <c r="D106" s="89" t="s">
        <v>763</v>
      </c>
      <c r="E106" s="181"/>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140" t="s">
        <v>1276</v>
      </c>
      <c r="CK106" s="36"/>
      <c r="CL106" s="36"/>
      <c r="CM106" s="36"/>
      <c r="CN106" s="36"/>
      <c r="CO106" s="36"/>
      <c r="CP106" s="36"/>
      <c r="CQ106" s="36"/>
      <c r="CR106" s="36"/>
      <c r="CS106" s="36"/>
      <c r="CT106" s="36"/>
      <c r="CU106" s="36"/>
      <c r="CV106" s="36"/>
      <c r="CW106" s="36"/>
      <c r="CX106" s="36"/>
      <c r="CY106" s="36"/>
      <c r="CZ106" s="140" t="s">
        <v>763</v>
      </c>
      <c r="DA106" s="36"/>
      <c r="DB106" s="36"/>
      <c r="DC106" s="36"/>
      <c r="DD106" s="36"/>
      <c r="DE106" s="36"/>
      <c r="DF106" s="36"/>
      <c r="DG106" s="36" t="s">
        <v>763</v>
      </c>
      <c r="DH106" s="36" t="s">
        <v>763</v>
      </c>
      <c r="DI106" s="36"/>
      <c r="DJ106" s="36"/>
      <c r="DK106" s="36"/>
      <c r="DL106" s="36"/>
      <c r="DM106" s="36"/>
      <c r="DN106" s="36"/>
      <c r="DO106" s="36"/>
      <c r="DP106" s="36" t="s">
        <v>763</v>
      </c>
      <c r="DQ106" s="36" t="s">
        <v>763</v>
      </c>
      <c r="DR106" s="36"/>
      <c r="DS106" s="36"/>
      <c r="DT106" s="36"/>
      <c r="DU106" s="36"/>
      <c r="DV106" s="36"/>
      <c r="DW106" s="36"/>
      <c r="DX106" s="36"/>
      <c r="DY106" s="36"/>
      <c r="DZ106" s="140" t="s">
        <v>763</v>
      </c>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c r="IW106" s="36"/>
      <c r="IX106" s="36"/>
      <c r="IY106" s="36"/>
      <c r="IZ106" s="36"/>
      <c r="JA106" s="36"/>
      <c r="JB106" s="36"/>
      <c r="JC106" s="36"/>
      <c r="JD106" s="36"/>
      <c r="JE106" s="36"/>
      <c r="JF106" s="36"/>
      <c r="JG106" s="36"/>
      <c r="JH106" s="36"/>
      <c r="JI106" s="36"/>
      <c r="JJ106" s="36"/>
      <c r="JK106" s="36"/>
      <c r="JL106" s="36"/>
      <c r="JM106" s="36"/>
      <c r="JN106" s="36"/>
      <c r="JO106" s="36"/>
      <c r="JP106" s="36"/>
      <c r="JQ106" s="36"/>
      <c r="JR106" s="36"/>
      <c r="JS106" s="36"/>
      <c r="JT106" s="36"/>
      <c r="JU106" s="36"/>
      <c r="JV106" s="36"/>
      <c r="JW106" s="36" t="s">
        <v>763</v>
      </c>
      <c r="JX106" s="36"/>
      <c r="JY106" s="36"/>
      <c r="JZ106" s="36"/>
      <c r="KA106" s="36"/>
      <c r="KB106" s="36"/>
      <c r="KC106" s="36"/>
      <c r="KD106" s="36"/>
      <c r="KE106" s="36"/>
      <c r="KF106" s="36"/>
      <c r="KG106" s="36"/>
      <c r="KH106" s="36"/>
      <c r="KI106" s="36"/>
      <c r="KJ106" s="36"/>
      <c r="KK106" s="36"/>
      <c r="KL106" s="36"/>
      <c r="KM106" s="36"/>
      <c r="KN106" s="36"/>
      <c r="KO106" s="36"/>
      <c r="KP106" s="36"/>
      <c r="KQ106" s="36"/>
      <c r="KR106" s="36"/>
      <c r="KS106" s="36"/>
      <c r="KT106" s="36"/>
      <c r="KU106" s="36"/>
      <c r="KV106" s="36"/>
      <c r="KW106" s="36"/>
      <c r="KX106" s="36"/>
      <c r="KY106" s="36"/>
      <c r="KZ106" s="36"/>
      <c r="LA106" s="36"/>
      <c r="LB106" s="36"/>
      <c r="LC106" s="36"/>
      <c r="LD106" s="36"/>
      <c r="LE106" s="36"/>
      <c r="LF106" s="36"/>
      <c r="LG106" s="36"/>
      <c r="LH106" s="36"/>
      <c r="LI106" s="36"/>
      <c r="LJ106" s="36"/>
      <c r="LK106" s="36"/>
      <c r="LL106" s="36"/>
      <c r="LM106" s="36"/>
      <c r="LN106" s="36"/>
      <c r="LO106" s="36"/>
      <c r="LP106" s="36"/>
      <c r="LQ106" s="36"/>
      <c r="LR106" s="36"/>
      <c r="LS106" s="36"/>
      <c r="LT106" s="36"/>
      <c r="LU106" s="36"/>
      <c r="LV106" s="36"/>
      <c r="LW106" s="36"/>
      <c r="LX106" s="36"/>
      <c r="LY106" s="36"/>
      <c r="LZ106" s="36"/>
      <c r="MA106" s="36"/>
      <c r="MB106" s="36"/>
      <c r="MC106" s="36"/>
      <c r="MD106" s="36"/>
      <c r="ME106" s="36"/>
      <c r="MF106" s="36"/>
      <c r="MG106" s="36"/>
      <c r="MH106" s="36"/>
      <c r="MI106" s="36"/>
      <c r="MJ106" s="36"/>
      <c r="MK106" s="36"/>
      <c r="ML106" s="36"/>
      <c r="MM106" s="36"/>
      <c r="MN106" s="36"/>
      <c r="MO106" s="36"/>
      <c r="MP106" s="36"/>
      <c r="MQ106" s="36"/>
      <c r="MR106" s="36"/>
      <c r="MS106" s="36"/>
      <c r="MT106" s="36"/>
      <c r="MU106" s="36"/>
      <c r="MV106" s="36"/>
      <c r="MW106" s="36"/>
      <c r="MX106" s="36"/>
      <c r="MY106" s="36"/>
      <c r="MZ106" s="36"/>
      <c r="NA106" s="36"/>
      <c r="NB106" s="138">
        <f t="shared" si="4"/>
        <v>8</v>
      </c>
      <c r="NC106" s="138"/>
      <c r="ND106" s="138"/>
      <c r="NE106" s="138">
        <v>1</v>
      </c>
      <c r="NF106" s="138"/>
      <c r="NG106" s="138">
        <f t="shared" si="12"/>
        <v>1</v>
      </c>
      <c r="NH106" s="138">
        <f t="shared" si="13"/>
        <v>0</v>
      </c>
      <c r="NI106" s="138"/>
      <c r="NJ106" s="139" t="s">
        <v>69</v>
      </c>
      <c r="NK106" s="139" t="s">
        <v>69</v>
      </c>
      <c r="NL106" s="139" t="s">
        <v>1278</v>
      </c>
      <c r="NM106" s="138"/>
      <c r="NN106" s="139" t="s">
        <v>1282</v>
      </c>
      <c r="NO106" s="143"/>
      <c r="NP106" s="144" t="s">
        <v>1345</v>
      </c>
      <c r="NQ106" s="143"/>
      <c r="NR106" s="143"/>
      <c r="NS106" s="143"/>
      <c r="NT106" s="144" t="s">
        <v>1277</v>
      </c>
      <c r="NU106" s="143"/>
      <c r="NV106" s="143"/>
      <c r="NW106" s="133">
        <v>1</v>
      </c>
      <c r="NX106" s="133">
        <v>1</v>
      </c>
      <c r="NY106" s="133">
        <v>1</v>
      </c>
      <c r="NZ106" s="133">
        <v>1</v>
      </c>
      <c r="OA106" s="133">
        <v>1</v>
      </c>
      <c r="OB106" s="145">
        <v>1</v>
      </c>
    </row>
    <row r="107" spans="1:392" ht="37.5">
      <c r="A107" s="85" t="s">
        <v>765</v>
      </c>
      <c r="B107" s="89" t="s">
        <v>766</v>
      </c>
      <c r="C107" s="34" t="s">
        <v>767</v>
      </c>
      <c r="D107" s="89" t="s">
        <v>766</v>
      </c>
      <c r="E107" s="184"/>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140" t="s">
        <v>766</v>
      </c>
      <c r="DA107" s="36"/>
      <c r="DB107" s="36"/>
      <c r="DC107" s="36"/>
      <c r="DD107" s="36"/>
      <c r="DE107" s="36"/>
      <c r="DF107" s="36"/>
      <c r="DG107" s="36" t="s">
        <v>766</v>
      </c>
      <c r="DH107" s="36" t="s">
        <v>766</v>
      </c>
      <c r="DI107" s="36"/>
      <c r="DJ107" s="36"/>
      <c r="DK107" s="36"/>
      <c r="DL107" s="36"/>
      <c r="DM107" s="36"/>
      <c r="DN107" s="36"/>
      <c r="DO107" s="36"/>
      <c r="DP107" s="36" t="s">
        <v>766</v>
      </c>
      <c r="DQ107" s="36" t="s">
        <v>766</v>
      </c>
      <c r="DR107" s="36"/>
      <c r="DS107" s="36"/>
      <c r="DT107" s="36"/>
      <c r="DU107" s="36"/>
      <c r="DV107" s="36"/>
      <c r="DW107" s="36"/>
      <c r="DX107" s="36"/>
      <c r="DY107" s="36"/>
      <c r="DZ107" s="140" t="s">
        <v>766</v>
      </c>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c r="IV107" s="36"/>
      <c r="IW107" s="36"/>
      <c r="IX107" s="36"/>
      <c r="IY107" s="36"/>
      <c r="IZ107" s="36"/>
      <c r="JA107" s="36"/>
      <c r="JB107" s="36"/>
      <c r="JC107" s="36"/>
      <c r="JD107" s="36"/>
      <c r="JE107" s="36"/>
      <c r="JF107" s="36"/>
      <c r="JG107" s="36"/>
      <c r="JH107" s="36"/>
      <c r="JI107" s="36"/>
      <c r="JJ107" s="36"/>
      <c r="JK107" s="36"/>
      <c r="JL107" s="36"/>
      <c r="JM107" s="36"/>
      <c r="JN107" s="36"/>
      <c r="JO107" s="36"/>
      <c r="JP107" s="36"/>
      <c r="JQ107" s="36"/>
      <c r="JR107" s="36"/>
      <c r="JS107" s="36"/>
      <c r="JT107" s="36"/>
      <c r="JU107" s="36"/>
      <c r="JV107" s="36"/>
      <c r="JW107" s="36" t="s">
        <v>766</v>
      </c>
      <c r="JX107" s="36"/>
      <c r="JY107" s="36"/>
      <c r="JZ107" s="36"/>
      <c r="KA107" s="36"/>
      <c r="KB107" s="36"/>
      <c r="KC107" s="36"/>
      <c r="KD107" s="36"/>
      <c r="KE107" s="36"/>
      <c r="KF107" s="36"/>
      <c r="KG107" s="36"/>
      <c r="KH107" s="36"/>
      <c r="KI107" s="36"/>
      <c r="KJ107" s="36"/>
      <c r="KK107" s="36"/>
      <c r="KL107" s="36"/>
      <c r="KM107" s="36"/>
      <c r="KN107" s="36"/>
      <c r="KO107" s="36"/>
      <c r="KP107" s="36"/>
      <c r="KQ107" s="36"/>
      <c r="KR107" s="36"/>
      <c r="KS107" s="36"/>
      <c r="KT107" s="36"/>
      <c r="KU107" s="36"/>
      <c r="KV107" s="36"/>
      <c r="KW107" s="36"/>
      <c r="KX107" s="36"/>
      <c r="KY107" s="36"/>
      <c r="KZ107" s="36"/>
      <c r="LA107" s="36"/>
      <c r="LB107" s="36"/>
      <c r="LC107" s="36"/>
      <c r="LD107" s="36"/>
      <c r="LE107" s="36"/>
      <c r="LF107" s="36"/>
      <c r="LG107" s="36"/>
      <c r="LH107" s="36"/>
      <c r="LI107" s="36"/>
      <c r="LJ107" s="36"/>
      <c r="LK107" s="36"/>
      <c r="LL107" s="36"/>
      <c r="LM107" s="36"/>
      <c r="LN107" s="36"/>
      <c r="LO107" s="36"/>
      <c r="LP107" s="36"/>
      <c r="LQ107" s="36"/>
      <c r="LR107" s="36"/>
      <c r="LS107" s="36"/>
      <c r="LT107" s="36"/>
      <c r="LU107" s="36"/>
      <c r="LV107" s="36"/>
      <c r="LW107" s="36"/>
      <c r="LX107" s="36"/>
      <c r="LY107" s="36"/>
      <c r="LZ107" s="36"/>
      <c r="MA107" s="36"/>
      <c r="MB107" s="36"/>
      <c r="MC107" s="36"/>
      <c r="MD107" s="36"/>
      <c r="ME107" s="36"/>
      <c r="MF107" s="36"/>
      <c r="MG107" s="36"/>
      <c r="MH107" s="36"/>
      <c r="MI107" s="36"/>
      <c r="MJ107" s="36"/>
      <c r="MK107" s="36"/>
      <c r="ML107" s="36"/>
      <c r="MM107" s="36"/>
      <c r="MN107" s="36"/>
      <c r="MO107" s="36"/>
      <c r="MP107" s="36"/>
      <c r="MQ107" s="36"/>
      <c r="MR107" s="36"/>
      <c r="MS107" s="36"/>
      <c r="MT107" s="36"/>
      <c r="MU107" s="36"/>
      <c r="MV107" s="36"/>
      <c r="MW107" s="36"/>
      <c r="MX107" s="36"/>
      <c r="MY107" s="36"/>
      <c r="MZ107" s="36"/>
      <c r="NA107" s="36"/>
      <c r="NB107" s="138">
        <f t="shared" si="4"/>
        <v>7</v>
      </c>
      <c r="NC107" s="138"/>
      <c r="ND107" s="138"/>
      <c r="NE107" s="138">
        <v>1</v>
      </c>
      <c r="NF107" s="138"/>
      <c r="NG107" s="138">
        <f t="shared" si="12"/>
        <v>1</v>
      </c>
      <c r="NH107" s="138">
        <f t="shared" si="13"/>
        <v>0</v>
      </c>
      <c r="NI107" s="138"/>
      <c r="NJ107" s="139" t="s">
        <v>69</v>
      </c>
      <c r="NK107" s="139" t="s">
        <v>69</v>
      </c>
      <c r="NL107" s="139" t="s">
        <v>1278</v>
      </c>
      <c r="NM107" s="138"/>
      <c r="NN107" s="139" t="s">
        <v>1282</v>
      </c>
      <c r="NO107" s="143"/>
      <c r="NP107" s="143" t="s">
        <v>1345</v>
      </c>
      <c r="NQ107" s="143"/>
      <c r="NR107" s="143"/>
      <c r="NS107" s="143"/>
      <c r="NT107" s="144" t="s">
        <v>1277</v>
      </c>
      <c r="NU107" s="143"/>
      <c r="NV107" s="143"/>
      <c r="NW107" s="133">
        <v>1</v>
      </c>
      <c r="NX107" s="133">
        <v>1</v>
      </c>
      <c r="NY107" s="133">
        <v>1</v>
      </c>
      <c r="NZ107" s="133">
        <v>1</v>
      </c>
      <c r="OA107" s="133">
        <v>1</v>
      </c>
      <c r="OB107" s="145">
        <v>1</v>
      </c>
    </row>
    <row r="108" spans="1:392" ht="62.5">
      <c r="A108" s="85" t="s">
        <v>768</v>
      </c>
      <c r="B108" s="89" t="s">
        <v>769</v>
      </c>
      <c r="C108" s="34" t="s">
        <v>771</v>
      </c>
      <c r="D108" s="89" t="s">
        <v>769</v>
      </c>
      <c r="E108" s="184"/>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t="s">
        <v>769</v>
      </c>
      <c r="DF108" s="36"/>
      <c r="DG108" s="36" t="s">
        <v>769</v>
      </c>
      <c r="DH108" s="157" t="s">
        <v>769</v>
      </c>
      <c r="DI108" s="36"/>
      <c r="DJ108" s="36"/>
      <c r="DK108" s="36"/>
      <c r="DL108" s="36"/>
      <c r="DM108" s="36"/>
      <c r="DN108" s="36"/>
      <c r="DO108" s="36"/>
      <c r="DP108" s="36"/>
      <c r="DQ108" s="36" t="s">
        <v>769</v>
      </c>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t="s">
        <v>769</v>
      </c>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c r="IV108" s="36"/>
      <c r="IW108" s="36"/>
      <c r="IX108" s="36"/>
      <c r="IY108" s="36"/>
      <c r="IZ108" s="36"/>
      <c r="JA108" s="36"/>
      <c r="JB108" s="36"/>
      <c r="JC108" s="36"/>
      <c r="JD108" s="36"/>
      <c r="JE108" s="36"/>
      <c r="JF108" s="36"/>
      <c r="JG108" s="36"/>
      <c r="JH108" s="36"/>
      <c r="JI108" s="36"/>
      <c r="JJ108" s="36"/>
      <c r="JK108" s="36"/>
      <c r="JL108" s="36"/>
      <c r="JM108" s="36"/>
      <c r="JN108" s="36"/>
      <c r="JO108" s="36"/>
      <c r="JP108" s="36"/>
      <c r="JQ108" s="36"/>
      <c r="JR108" s="36"/>
      <c r="JS108" s="36"/>
      <c r="JT108" s="36"/>
      <c r="JU108" s="36"/>
      <c r="JV108" s="36"/>
      <c r="JW108" s="36"/>
      <c r="JX108" s="36"/>
      <c r="JY108" s="36"/>
      <c r="JZ108" s="36"/>
      <c r="KA108" s="36"/>
      <c r="KB108" s="36"/>
      <c r="KC108" s="36"/>
      <c r="KD108" s="36"/>
      <c r="KE108" s="36"/>
      <c r="KF108" s="36"/>
      <c r="KG108" s="36"/>
      <c r="KH108" s="36"/>
      <c r="KI108" s="36"/>
      <c r="KJ108" s="36"/>
      <c r="KK108" s="36"/>
      <c r="KL108" s="36"/>
      <c r="KM108" s="36"/>
      <c r="KN108" s="36"/>
      <c r="KO108" s="36"/>
      <c r="KP108" s="36"/>
      <c r="KQ108" s="36"/>
      <c r="KR108" s="36"/>
      <c r="KS108" s="36"/>
      <c r="KT108" s="36"/>
      <c r="KU108" s="36"/>
      <c r="KV108" s="36"/>
      <c r="KW108" s="36"/>
      <c r="KX108" s="36"/>
      <c r="KY108" s="36"/>
      <c r="KZ108" s="36"/>
      <c r="LA108" s="36"/>
      <c r="LB108" s="36"/>
      <c r="LC108" s="36"/>
      <c r="LD108" s="36"/>
      <c r="LE108" s="36"/>
      <c r="LF108" s="36"/>
      <c r="LG108" s="36"/>
      <c r="LH108" s="36"/>
      <c r="LI108" s="36"/>
      <c r="LJ108" s="36"/>
      <c r="LK108" s="36"/>
      <c r="LL108" s="36"/>
      <c r="LM108" s="36"/>
      <c r="LN108" s="36"/>
      <c r="LO108" s="36"/>
      <c r="LP108" s="36"/>
      <c r="LQ108" s="36"/>
      <c r="LR108" s="36"/>
      <c r="LS108" s="36"/>
      <c r="LT108" s="36"/>
      <c r="LU108" s="36"/>
      <c r="LV108" s="36"/>
      <c r="LW108" s="36"/>
      <c r="LX108" s="36"/>
      <c r="LY108" s="36"/>
      <c r="LZ108" s="36"/>
      <c r="MA108" s="36"/>
      <c r="MB108" s="36"/>
      <c r="MC108" s="36"/>
      <c r="MD108" s="36"/>
      <c r="ME108" s="36"/>
      <c r="MF108" s="36"/>
      <c r="MG108" s="36"/>
      <c r="MH108" s="36"/>
      <c r="MI108" s="36"/>
      <c r="MJ108" s="36"/>
      <c r="MK108" s="36"/>
      <c r="ML108" s="36"/>
      <c r="MM108" s="36"/>
      <c r="MN108" s="36"/>
      <c r="MO108" s="36"/>
      <c r="MP108" s="36"/>
      <c r="MQ108" s="36"/>
      <c r="MR108" s="36"/>
      <c r="MS108" s="36"/>
      <c r="MT108" s="36"/>
      <c r="MU108" s="36"/>
      <c r="MV108" s="36"/>
      <c r="MW108" s="36"/>
      <c r="MX108" s="36"/>
      <c r="MY108" s="36"/>
      <c r="MZ108" s="36"/>
      <c r="NA108" s="36"/>
      <c r="NB108" s="138">
        <f t="shared" si="4"/>
        <v>5</v>
      </c>
      <c r="NC108" s="138"/>
      <c r="ND108" s="138"/>
      <c r="NE108" s="138">
        <v>1</v>
      </c>
      <c r="NF108" s="138"/>
      <c r="NG108" s="138">
        <f t="shared" si="12"/>
        <v>1</v>
      </c>
      <c r="NH108" s="138">
        <f t="shared" si="13"/>
        <v>0</v>
      </c>
      <c r="NI108" s="138"/>
      <c r="NJ108" s="139" t="s">
        <v>69</v>
      </c>
      <c r="NK108" s="139" t="s">
        <v>69</v>
      </c>
      <c r="NL108" s="139" t="s">
        <v>69</v>
      </c>
      <c r="NM108" s="138"/>
      <c r="NN108" s="139" t="s">
        <v>69</v>
      </c>
      <c r="NO108" s="143"/>
      <c r="NP108" s="143" t="s">
        <v>1277</v>
      </c>
      <c r="NQ108" s="143"/>
      <c r="NR108" s="143"/>
      <c r="NS108" s="143"/>
      <c r="NT108" s="144" t="s">
        <v>1277</v>
      </c>
      <c r="NU108" s="143"/>
      <c r="NV108" s="143"/>
      <c r="NW108" s="133">
        <v>1</v>
      </c>
      <c r="NX108" s="133">
        <v>0</v>
      </c>
      <c r="NY108" s="133">
        <v>1</v>
      </c>
      <c r="NZ108" s="133">
        <v>0</v>
      </c>
      <c r="OA108" s="133">
        <v>1</v>
      </c>
      <c r="OB108" s="145">
        <v>0</v>
      </c>
    </row>
    <row r="109" spans="1:392" ht="25">
      <c r="A109" s="85" t="s">
        <v>772</v>
      </c>
      <c r="B109" s="89" t="s">
        <v>773</v>
      </c>
      <c r="C109" s="34" t="s">
        <v>774</v>
      </c>
      <c r="D109" s="89" t="s">
        <v>773</v>
      </c>
      <c r="E109" s="184"/>
      <c r="F109" s="36" t="s">
        <v>773</v>
      </c>
      <c r="G109" s="36" t="s">
        <v>773</v>
      </c>
      <c r="H109" s="36" t="s">
        <v>773</v>
      </c>
      <c r="I109" s="36" t="s">
        <v>773</v>
      </c>
      <c r="J109" s="36" t="s">
        <v>773</v>
      </c>
      <c r="K109" s="36" t="s">
        <v>773</v>
      </c>
      <c r="L109" s="36"/>
      <c r="M109" s="36"/>
      <c r="N109" s="36" t="s">
        <v>773</v>
      </c>
      <c r="O109" s="36" t="s">
        <v>773</v>
      </c>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t="s">
        <v>773</v>
      </c>
      <c r="DH109" s="36" t="s">
        <v>773</v>
      </c>
      <c r="DI109" s="36" t="s">
        <v>773</v>
      </c>
      <c r="DJ109" s="36"/>
      <c r="DK109" s="36" t="s">
        <v>773</v>
      </c>
      <c r="DL109" s="36" t="s">
        <v>773</v>
      </c>
      <c r="DM109" s="36" t="s">
        <v>773</v>
      </c>
      <c r="DN109" s="36" t="s">
        <v>773</v>
      </c>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t="s">
        <v>773</v>
      </c>
      <c r="FB109" s="36"/>
      <c r="FC109" s="36" t="s">
        <v>773</v>
      </c>
      <c r="FD109" s="36" t="s">
        <v>773</v>
      </c>
      <c r="FE109" s="36" t="s">
        <v>773</v>
      </c>
      <c r="FF109" s="36" t="s">
        <v>773</v>
      </c>
      <c r="FG109" s="36" t="s">
        <v>773</v>
      </c>
      <c r="FH109" s="36"/>
      <c r="FI109" s="36" t="s">
        <v>773</v>
      </c>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c r="IV109" s="36"/>
      <c r="IW109" s="36"/>
      <c r="IX109" s="36" t="s">
        <v>773</v>
      </c>
      <c r="IY109" s="36" t="s">
        <v>773</v>
      </c>
      <c r="IZ109" s="36"/>
      <c r="JA109" s="36"/>
      <c r="JB109" s="36"/>
      <c r="JC109" s="36"/>
      <c r="JD109" s="36"/>
      <c r="JE109" s="36"/>
      <c r="JF109" s="36"/>
      <c r="JG109" s="36"/>
      <c r="JH109" s="36"/>
      <c r="JI109" s="36"/>
      <c r="JJ109" s="36"/>
      <c r="JK109" s="36"/>
      <c r="JL109" s="36" t="s">
        <v>773</v>
      </c>
      <c r="JM109" s="36"/>
      <c r="JN109" s="36"/>
      <c r="JO109" s="36"/>
      <c r="JP109" s="36"/>
      <c r="JQ109" s="36"/>
      <c r="JR109" s="36"/>
      <c r="JS109" s="36"/>
      <c r="JT109" s="36"/>
      <c r="JU109" s="36"/>
      <c r="JV109" s="36"/>
      <c r="JW109" s="36"/>
      <c r="JX109" s="36"/>
      <c r="JY109" s="36"/>
      <c r="JZ109" s="36"/>
      <c r="KA109" s="36"/>
      <c r="KB109" s="36"/>
      <c r="KC109" s="36"/>
      <c r="KD109" s="36"/>
      <c r="KE109" s="36"/>
      <c r="KF109" s="36"/>
      <c r="KG109" s="36"/>
      <c r="KH109" s="36"/>
      <c r="KI109" s="36"/>
      <c r="KJ109" s="36"/>
      <c r="KK109" s="36"/>
      <c r="KL109" s="36"/>
      <c r="KM109" s="36"/>
      <c r="KN109" s="36"/>
      <c r="KO109" s="36" t="s">
        <v>773</v>
      </c>
      <c r="KP109" s="36" t="s">
        <v>773</v>
      </c>
      <c r="KQ109" s="36"/>
      <c r="KR109" s="36"/>
      <c r="KS109" s="36"/>
      <c r="KT109" s="36"/>
      <c r="KU109" s="36"/>
      <c r="KV109" s="36"/>
      <c r="KW109" s="36"/>
      <c r="KX109" s="36"/>
      <c r="KY109" s="36"/>
      <c r="KZ109" s="36" t="s">
        <v>1305</v>
      </c>
      <c r="LA109" s="36"/>
      <c r="LB109" s="36"/>
      <c r="LC109" s="36"/>
      <c r="LD109" s="36"/>
      <c r="LE109" s="36"/>
      <c r="LF109" s="36"/>
      <c r="LG109" s="36"/>
      <c r="LH109" s="36"/>
      <c r="LI109" s="36"/>
      <c r="LJ109" s="36"/>
      <c r="LK109" s="36"/>
      <c r="LL109" s="36"/>
      <c r="LM109" s="36"/>
      <c r="LN109" s="36"/>
      <c r="LO109" s="36"/>
      <c r="LP109" s="36"/>
      <c r="LQ109" s="36"/>
      <c r="LR109" s="36"/>
      <c r="LS109" s="36"/>
      <c r="LT109" s="36"/>
      <c r="LU109" s="36"/>
      <c r="LV109" s="36"/>
      <c r="LW109" s="36"/>
      <c r="LX109" s="36"/>
      <c r="LY109" s="36"/>
      <c r="LZ109" s="36"/>
      <c r="MA109" s="36"/>
      <c r="MB109" s="36"/>
      <c r="MC109" s="36"/>
      <c r="MD109" s="36"/>
      <c r="ME109" s="36"/>
      <c r="MF109" s="36"/>
      <c r="MG109" s="36"/>
      <c r="MH109" s="36"/>
      <c r="MI109" s="36"/>
      <c r="MJ109" s="36"/>
      <c r="MK109" s="36"/>
      <c r="ML109" s="36"/>
      <c r="MM109" s="36"/>
      <c r="MN109" s="36"/>
      <c r="MO109" s="36"/>
      <c r="MP109" s="36"/>
      <c r="MQ109" s="36"/>
      <c r="MR109" s="36"/>
      <c r="MS109" s="36"/>
      <c r="MT109" s="36"/>
      <c r="MU109" s="36"/>
      <c r="MV109" s="36"/>
      <c r="MW109" s="36"/>
      <c r="MX109" s="36"/>
      <c r="MY109" s="36"/>
      <c r="MZ109" s="36"/>
      <c r="NA109" s="36"/>
      <c r="NB109" s="138">
        <f t="shared" si="4"/>
        <v>28</v>
      </c>
      <c r="NC109" s="138"/>
      <c r="ND109" s="138"/>
      <c r="NE109" s="138">
        <v>1</v>
      </c>
      <c r="NF109" s="138">
        <v>1</v>
      </c>
      <c r="NG109" s="138">
        <f t="shared" si="12"/>
        <v>1</v>
      </c>
      <c r="NH109" s="138">
        <f t="shared" si="13"/>
        <v>1</v>
      </c>
      <c r="NI109" s="138"/>
      <c r="NJ109" s="164" t="s">
        <v>1306</v>
      </c>
      <c r="NK109" s="139" t="s">
        <v>1278</v>
      </c>
      <c r="NL109" s="139" t="s">
        <v>1278</v>
      </c>
      <c r="NM109" s="138"/>
      <c r="NN109" s="139" t="s">
        <v>1282</v>
      </c>
      <c r="NO109" s="143"/>
      <c r="NP109" s="144" t="s">
        <v>1277</v>
      </c>
      <c r="NQ109" s="143"/>
      <c r="NR109" s="143"/>
      <c r="NS109" s="143"/>
      <c r="NT109" s="144" t="s">
        <v>1277</v>
      </c>
      <c r="NU109" s="143"/>
      <c r="NV109" s="143"/>
      <c r="NW109" s="133">
        <v>1</v>
      </c>
      <c r="NX109" s="133">
        <v>1</v>
      </c>
      <c r="NY109" s="133">
        <v>1</v>
      </c>
      <c r="NZ109" s="133">
        <v>1</v>
      </c>
      <c r="OA109" s="133">
        <v>1</v>
      </c>
      <c r="OB109" s="145">
        <v>1</v>
      </c>
    </row>
    <row r="110" spans="1:392" ht="25">
      <c r="A110" s="85" t="s">
        <v>776</v>
      </c>
      <c r="B110" s="89" t="s">
        <v>777</v>
      </c>
      <c r="C110" s="34" t="s">
        <v>778</v>
      </c>
      <c r="D110" s="89" t="s">
        <v>777</v>
      </c>
      <c r="E110" s="184"/>
      <c r="F110" s="36"/>
      <c r="G110" s="36"/>
      <c r="H110" s="140" t="s">
        <v>777</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t="s">
        <v>1275</v>
      </c>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t="s">
        <v>1275</v>
      </c>
      <c r="EG110" s="36" t="s">
        <v>1275</v>
      </c>
      <c r="EH110" s="36" t="s">
        <v>1275</v>
      </c>
      <c r="EI110" s="36" t="s">
        <v>1275</v>
      </c>
      <c r="EJ110" s="36" t="s">
        <v>1276</v>
      </c>
      <c r="EK110" s="140" t="s">
        <v>1276</v>
      </c>
      <c r="EL110" s="36" t="s">
        <v>1276</v>
      </c>
      <c r="EM110" s="36" t="s">
        <v>1275</v>
      </c>
      <c r="EN110" s="36"/>
      <c r="EO110" s="36"/>
      <c r="EP110" s="36"/>
      <c r="EQ110" s="36"/>
      <c r="ER110" s="36"/>
      <c r="ES110" s="36" t="s">
        <v>1275</v>
      </c>
      <c r="ET110" s="36" t="s">
        <v>1276</v>
      </c>
      <c r="EU110" s="36" t="s">
        <v>1276</v>
      </c>
      <c r="EV110" s="36" t="s">
        <v>1275</v>
      </c>
      <c r="EW110" s="36"/>
      <c r="EX110" s="36"/>
      <c r="EY110" s="36"/>
      <c r="EZ110" s="36"/>
      <c r="FA110" s="36"/>
      <c r="FB110" s="36"/>
      <c r="FC110" s="36"/>
      <c r="FD110" s="36"/>
      <c r="FE110" s="36"/>
      <c r="FF110" s="36"/>
      <c r="FG110" s="36"/>
      <c r="FH110" s="36"/>
      <c r="FI110" s="36" t="s">
        <v>1275</v>
      </c>
      <c r="FJ110" s="36" t="s">
        <v>1275</v>
      </c>
      <c r="FK110" s="36" t="s">
        <v>1276</v>
      </c>
      <c r="FL110" s="36" t="s">
        <v>1276</v>
      </c>
      <c r="FM110" s="36" t="s">
        <v>1276</v>
      </c>
      <c r="FN110" s="36" t="s">
        <v>1276</v>
      </c>
      <c r="FO110" s="36"/>
      <c r="FP110" s="36"/>
      <c r="FQ110" s="36"/>
      <c r="FR110" s="36"/>
      <c r="FS110" s="36"/>
      <c r="FT110" s="36"/>
      <c r="FU110" s="36"/>
      <c r="FV110" s="36"/>
      <c r="FW110" s="36"/>
      <c r="FX110" s="36"/>
      <c r="FY110" s="36"/>
      <c r="FZ110" s="36"/>
      <c r="GA110" s="36"/>
      <c r="GB110" s="36"/>
      <c r="GC110" s="36"/>
      <c r="GD110" s="36"/>
      <c r="GE110" s="36"/>
      <c r="GF110" s="36"/>
      <c r="GG110" s="36"/>
      <c r="GH110" s="36"/>
      <c r="GI110" s="36" t="s">
        <v>1275</v>
      </c>
      <c r="GJ110" s="36" t="s">
        <v>1275</v>
      </c>
      <c r="GK110" s="36"/>
      <c r="GL110" s="36"/>
      <c r="GM110" s="36" t="s">
        <v>1275</v>
      </c>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t="s">
        <v>1276</v>
      </c>
      <c r="HO110" s="36" t="s">
        <v>1276</v>
      </c>
      <c r="HP110" s="36" t="s">
        <v>1276</v>
      </c>
      <c r="HQ110" s="36"/>
      <c r="HR110" s="36"/>
      <c r="HS110" s="36"/>
      <c r="HT110" s="36"/>
      <c r="HU110" s="36"/>
      <c r="HV110" s="36" t="s">
        <v>1276</v>
      </c>
      <c r="HW110" s="36"/>
      <c r="HX110" s="36"/>
      <c r="HY110" s="36"/>
      <c r="HZ110" s="36"/>
      <c r="IA110" s="36"/>
      <c r="IB110" s="36"/>
      <c r="IC110" s="36"/>
      <c r="ID110" s="36"/>
      <c r="IE110" s="36"/>
      <c r="IF110" s="36" t="s">
        <v>1275</v>
      </c>
      <c r="IG110" s="36"/>
      <c r="IH110" s="36"/>
      <c r="II110" s="36"/>
      <c r="IJ110" s="36"/>
      <c r="IK110" s="36"/>
      <c r="IL110" s="36" t="s">
        <v>1276</v>
      </c>
      <c r="IM110" s="36"/>
      <c r="IN110" s="36"/>
      <c r="IO110" s="36"/>
      <c r="IP110" s="36"/>
      <c r="IQ110" s="36"/>
      <c r="IR110" s="36"/>
      <c r="IS110" s="36"/>
      <c r="IT110" s="36" t="s">
        <v>1275</v>
      </c>
      <c r="IU110" s="36"/>
      <c r="IV110" s="36"/>
      <c r="IW110" s="36"/>
      <c r="IX110" s="36"/>
      <c r="IY110" s="36"/>
      <c r="IZ110" s="36"/>
      <c r="JA110" s="36"/>
      <c r="JB110" s="36"/>
      <c r="JC110" s="36"/>
      <c r="JD110" s="36"/>
      <c r="JE110" s="36"/>
      <c r="JF110" s="36"/>
      <c r="JG110" s="36"/>
      <c r="JH110" s="36" t="s">
        <v>1275</v>
      </c>
      <c r="JI110" s="36" t="s">
        <v>1275</v>
      </c>
      <c r="JJ110" s="36" t="s">
        <v>1275</v>
      </c>
      <c r="JK110" s="36" t="s">
        <v>1275</v>
      </c>
      <c r="JL110" s="36" t="s">
        <v>1275</v>
      </c>
      <c r="JM110" s="36" t="s">
        <v>1276</v>
      </c>
      <c r="JN110" s="36"/>
      <c r="JO110" s="36"/>
      <c r="JP110" s="36"/>
      <c r="JQ110" s="36"/>
      <c r="JR110" s="36"/>
      <c r="JS110" s="36"/>
      <c r="JT110" s="36"/>
      <c r="JU110" s="36" t="s">
        <v>1275</v>
      </c>
      <c r="JV110" s="36"/>
      <c r="JW110" s="177" t="s">
        <v>777</v>
      </c>
      <c r="JX110" s="36"/>
      <c r="JY110" s="36"/>
      <c r="JZ110" s="36" t="s">
        <v>1275</v>
      </c>
      <c r="KA110" s="36"/>
      <c r="KB110" s="36"/>
      <c r="KC110" s="36"/>
      <c r="KD110" s="36"/>
      <c r="KE110" s="36"/>
      <c r="KF110" s="36"/>
      <c r="KG110" s="36"/>
      <c r="KH110" s="36"/>
      <c r="KI110" s="36"/>
      <c r="KJ110" s="36"/>
      <c r="KK110" s="36"/>
      <c r="KL110" s="36"/>
      <c r="KM110" s="36"/>
      <c r="KN110" s="36"/>
      <c r="KO110" s="36"/>
      <c r="KP110" s="36"/>
      <c r="KQ110" s="36"/>
      <c r="KR110" s="36"/>
      <c r="KS110" s="36"/>
      <c r="KT110" s="36"/>
      <c r="KU110" s="36"/>
      <c r="KV110" s="36"/>
      <c r="KW110" s="36"/>
      <c r="KX110" s="36"/>
      <c r="KY110" s="36"/>
      <c r="KZ110" s="36"/>
      <c r="LA110" s="36"/>
      <c r="LB110" s="36"/>
      <c r="LC110" s="36"/>
      <c r="LD110" s="36"/>
      <c r="LE110" s="36"/>
      <c r="LF110" s="36"/>
      <c r="LG110" s="36"/>
      <c r="LH110" s="36"/>
      <c r="LI110" s="36"/>
      <c r="LJ110" s="36"/>
      <c r="LK110" s="36"/>
      <c r="LL110" s="36"/>
      <c r="LM110" s="36"/>
      <c r="LN110" s="36"/>
      <c r="LO110" s="36"/>
      <c r="LP110" s="36"/>
      <c r="LQ110" s="36"/>
      <c r="LR110" s="36"/>
      <c r="LS110" s="36" t="s">
        <v>1276</v>
      </c>
      <c r="LT110" s="36" t="s">
        <v>1276</v>
      </c>
      <c r="LU110" s="36"/>
      <c r="LV110" s="36"/>
      <c r="LW110" s="36"/>
      <c r="LX110" s="36"/>
      <c r="LY110" s="36"/>
      <c r="LZ110" s="36"/>
      <c r="MA110" s="36"/>
      <c r="MB110" s="36"/>
      <c r="MC110" s="36"/>
      <c r="MD110" s="36"/>
      <c r="ME110" s="36"/>
      <c r="MF110" s="36"/>
      <c r="MG110" s="36"/>
      <c r="MH110" s="36" t="s">
        <v>1276</v>
      </c>
      <c r="MI110" s="36"/>
      <c r="MJ110" s="36"/>
      <c r="MK110" s="36"/>
      <c r="ML110" s="36"/>
      <c r="MM110" s="36"/>
      <c r="MN110" s="36"/>
      <c r="MO110" s="36"/>
      <c r="MP110" s="36"/>
      <c r="MQ110" s="36"/>
      <c r="MR110" s="36"/>
      <c r="MS110" s="36"/>
      <c r="MT110" s="36"/>
      <c r="MU110" s="36"/>
      <c r="MV110" s="36"/>
      <c r="MW110" s="36"/>
      <c r="MX110" s="36"/>
      <c r="MY110" s="36"/>
      <c r="MZ110" s="36"/>
      <c r="NA110" s="36"/>
      <c r="NB110" s="138">
        <f t="shared" si="4"/>
        <v>42</v>
      </c>
      <c r="NC110" s="138"/>
      <c r="ND110" s="138">
        <v>1</v>
      </c>
      <c r="NE110" s="138">
        <v>1</v>
      </c>
      <c r="NF110" s="138"/>
      <c r="NG110" s="138">
        <f t="shared" si="12"/>
        <v>1</v>
      </c>
      <c r="NH110" s="138">
        <f t="shared" si="13"/>
        <v>1</v>
      </c>
      <c r="NI110" s="138"/>
      <c r="NJ110" s="164" t="s">
        <v>1278</v>
      </c>
      <c r="NK110" s="139" t="s">
        <v>1292</v>
      </c>
      <c r="NL110" s="139" t="s">
        <v>1278</v>
      </c>
      <c r="NM110" s="138"/>
      <c r="NN110" s="139" t="s">
        <v>1282</v>
      </c>
      <c r="NO110" s="143"/>
      <c r="NP110" s="144" t="s">
        <v>1277</v>
      </c>
      <c r="NQ110" s="143"/>
      <c r="NR110" s="143"/>
      <c r="NS110" s="143"/>
      <c r="NT110" s="144" t="s">
        <v>1277</v>
      </c>
      <c r="NU110" s="143"/>
      <c r="NV110" s="143"/>
      <c r="NW110" s="133">
        <v>1</v>
      </c>
      <c r="NX110" s="133">
        <v>1</v>
      </c>
      <c r="NY110" s="133">
        <v>1</v>
      </c>
      <c r="NZ110" s="133">
        <v>1</v>
      </c>
      <c r="OA110" s="133">
        <v>1</v>
      </c>
      <c r="OB110" s="145">
        <v>1</v>
      </c>
    </row>
    <row r="111" spans="1:392" ht="25">
      <c r="A111" s="85" t="s">
        <v>779</v>
      </c>
      <c r="B111" s="89" t="s">
        <v>780</v>
      </c>
      <c r="C111" s="34" t="s">
        <v>781</v>
      </c>
      <c r="D111" s="89" t="s">
        <v>780</v>
      </c>
      <c r="E111" s="149" t="s">
        <v>780</v>
      </c>
      <c r="F111" s="140" t="s">
        <v>780</v>
      </c>
      <c r="G111" s="140" t="s">
        <v>780</v>
      </c>
      <c r="H111" s="140" t="s">
        <v>780</v>
      </c>
      <c r="I111" s="36"/>
      <c r="J111" s="140" t="s">
        <v>780</v>
      </c>
      <c r="K111" s="36"/>
      <c r="L111" s="36"/>
      <c r="M111" s="140" t="s">
        <v>780</v>
      </c>
      <c r="N111" s="36"/>
      <c r="O111" s="140" t="s">
        <v>780</v>
      </c>
      <c r="P111" s="36"/>
      <c r="Q111" s="36"/>
      <c r="R111" s="36"/>
      <c r="S111" s="36"/>
      <c r="T111" s="36"/>
      <c r="U111" s="36"/>
      <c r="V111" s="36"/>
      <c r="W111" s="36"/>
      <c r="X111" s="36"/>
      <c r="Y111" s="36"/>
      <c r="Z111" s="36"/>
      <c r="AA111" s="36"/>
      <c r="AB111" s="36"/>
      <c r="AC111" s="36"/>
      <c r="AD111" s="36"/>
      <c r="AE111" s="36"/>
      <c r="AF111" s="36"/>
      <c r="AG111" s="36"/>
      <c r="AH111" s="140" t="s">
        <v>780</v>
      </c>
      <c r="AI111" s="140" t="s">
        <v>780</v>
      </c>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t="s">
        <v>1275</v>
      </c>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t="s">
        <v>1275</v>
      </c>
      <c r="DE111" s="36" t="s">
        <v>1275</v>
      </c>
      <c r="DF111" s="36"/>
      <c r="DG111" s="157" t="s">
        <v>780</v>
      </c>
      <c r="DH111" s="36" t="s">
        <v>1275</v>
      </c>
      <c r="DI111" s="36" t="s">
        <v>1275</v>
      </c>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c r="IW111" s="36"/>
      <c r="IX111" s="36"/>
      <c r="IY111" s="36"/>
      <c r="IZ111" s="36"/>
      <c r="JA111" s="36"/>
      <c r="JB111" s="36"/>
      <c r="JC111" s="36"/>
      <c r="JD111" s="36"/>
      <c r="JE111" s="36"/>
      <c r="JF111" s="36"/>
      <c r="JG111" s="36"/>
      <c r="JH111" s="36"/>
      <c r="JI111" s="36"/>
      <c r="JJ111" s="36"/>
      <c r="JK111" s="36"/>
      <c r="JL111" s="36"/>
      <c r="JM111" s="36"/>
      <c r="JN111" s="36"/>
      <c r="JO111" s="36"/>
      <c r="JP111" s="36"/>
      <c r="JQ111" s="36"/>
      <c r="JR111" s="36"/>
      <c r="JS111" s="36"/>
      <c r="JT111" s="36"/>
      <c r="JU111" s="36"/>
      <c r="JV111" s="36"/>
      <c r="JW111" s="36"/>
      <c r="JX111" s="36"/>
      <c r="JY111" s="36"/>
      <c r="JZ111" s="36"/>
      <c r="KA111" s="36"/>
      <c r="KB111" s="36"/>
      <c r="KC111" s="36"/>
      <c r="KD111" s="36"/>
      <c r="KE111" s="36"/>
      <c r="KF111" s="36"/>
      <c r="KG111" s="36"/>
      <c r="KH111" s="36"/>
      <c r="KI111" s="36"/>
      <c r="KJ111" s="36"/>
      <c r="KK111" s="36"/>
      <c r="KL111" s="36"/>
      <c r="KM111" s="36"/>
      <c r="KN111" s="36"/>
      <c r="KO111" s="36"/>
      <c r="KP111" s="36"/>
      <c r="KQ111" s="36"/>
      <c r="KR111" s="36"/>
      <c r="KS111" s="36"/>
      <c r="KT111" s="36"/>
      <c r="KU111" s="36"/>
      <c r="KV111" s="36"/>
      <c r="KW111" s="36"/>
      <c r="KX111" s="36"/>
      <c r="KY111" s="36"/>
      <c r="KZ111" s="36"/>
      <c r="LA111" s="36"/>
      <c r="LB111" s="36"/>
      <c r="LC111" s="36"/>
      <c r="LD111" s="36"/>
      <c r="LE111" s="36"/>
      <c r="LF111" s="36"/>
      <c r="LG111" s="36"/>
      <c r="LH111" s="36"/>
      <c r="LI111" s="36"/>
      <c r="LJ111" s="36"/>
      <c r="LK111" s="36"/>
      <c r="LL111" s="36"/>
      <c r="LM111" s="36"/>
      <c r="LN111" s="36"/>
      <c r="LO111" s="36"/>
      <c r="LP111" s="36"/>
      <c r="LQ111" s="36"/>
      <c r="LR111" s="36"/>
      <c r="LS111" s="36"/>
      <c r="LT111" s="36"/>
      <c r="LU111" s="36"/>
      <c r="LV111" s="36"/>
      <c r="LW111" s="36"/>
      <c r="LX111" s="36"/>
      <c r="LY111" s="36"/>
      <c r="LZ111" s="36"/>
      <c r="MA111" s="36"/>
      <c r="MB111" s="36"/>
      <c r="MC111" s="36"/>
      <c r="MD111" s="36"/>
      <c r="ME111" s="36"/>
      <c r="MF111" s="36"/>
      <c r="MG111" s="36"/>
      <c r="MH111" s="36"/>
      <c r="MI111" s="36"/>
      <c r="MJ111" s="36"/>
      <c r="MK111" s="36"/>
      <c r="ML111" s="36"/>
      <c r="MM111" s="36"/>
      <c r="MN111" s="36"/>
      <c r="MO111" s="36"/>
      <c r="MP111" s="36"/>
      <c r="MQ111" s="36"/>
      <c r="MR111" s="36"/>
      <c r="MS111" s="36"/>
      <c r="MT111" s="36"/>
      <c r="MU111" s="36"/>
      <c r="MV111" s="36"/>
      <c r="MW111" s="36"/>
      <c r="MX111" s="36"/>
      <c r="MY111" s="36"/>
      <c r="MZ111" s="36"/>
      <c r="NA111" s="36"/>
      <c r="NB111" s="138">
        <f t="shared" si="4"/>
        <v>15</v>
      </c>
      <c r="NC111" s="138"/>
      <c r="ND111" s="138">
        <v>1</v>
      </c>
      <c r="NE111" s="138">
        <v>1</v>
      </c>
      <c r="NF111" s="138"/>
      <c r="NG111" s="138">
        <f t="shared" si="12"/>
        <v>1</v>
      </c>
      <c r="NH111" s="138">
        <f t="shared" si="13"/>
        <v>1</v>
      </c>
      <c r="NI111" s="138"/>
      <c r="NJ111" s="164" t="s">
        <v>1278</v>
      </c>
      <c r="NK111" s="139" t="s">
        <v>1292</v>
      </c>
      <c r="NL111" s="139" t="s">
        <v>1278</v>
      </c>
      <c r="NM111" s="139" t="s">
        <v>69</v>
      </c>
      <c r="NN111" s="139" t="s">
        <v>1282</v>
      </c>
      <c r="NO111" s="143"/>
      <c r="NP111" s="144" t="s">
        <v>1345</v>
      </c>
      <c r="NQ111" s="143"/>
      <c r="NR111" s="143"/>
      <c r="NS111" s="143"/>
      <c r="NT111" s="144" t="s">
        <v>1277</v>
      </c>
      <c r="NU111" s="143"/>
      <c r="NV111" s="143"/>
      <c r="NW111" s="133">
        <v>1</v>
      </c>
      <c r="NX111" s="133">
        <v>1</v>
      </c>
      <c r="NY111" s="133">
        <v>1</v>
      </c>
      <c r="NZ111" s="133">
        <v>1</v>
      </c>
      <c r="OA111" s="133">
        <v>1</v>
      </c>
      <c r="OB111" s="145">
        <v>1</v>
      </c>
    </row>
    <row r="112" spans="1:392" ht="62.5">
      <c r="A112" s="85" t="s">
        <v>782</v>
      </c>
      <c r="B112" s="89" t="s">
        <v>783</v>
      </c>
      <c r="C112" s="34" t="s">
        <v>784</v>
      </c>
      <c r="D112" s="89" t="s">
        <v>783</v>
      </c>
      <c r="E112" s="149" t="s">
        <v>783</v>
      </c>
      <c r="F112" s="36"/>
      <c r="G112" s="36"/>
      <c r="H112" s="36"/>
      <c r="I112" s="36"/>
      <c r="J112" s="140" t="s">
        <v>783</v>
      </c>
      <c r="K112" s="36"/>
      <c r="L112" s="36"/>
      <c r="M112" s="140" t="s">
        <v>783</v>
      </c>
      <c r="N112" s="36"/>
      <c r="O112" s="140" t="s">
        <v>783</v>
      </c>
      <c r="P112" s="140" t="s">
        <v>783</v>
      </c>
      <c r="Q112" s="36"/>
      <c r="R112" s="36"/>
      <c r="S112" s="140" t="s">
        <v>783</v>
      </c>
      <c r="T112" s="36"/>
      <c r="U112" s="36"/>
      <c r="V112" s="36"/>
      <c r="W112" s="36"/>
      <c r="X112" s="36"/>
      <c r="Y112" s="36"/>
      <c r="Z112" s="36"/>
      <c r="AA112" s="36"/>
      <c r="AB112" s="36"/>
      <c r="AC112" s="36"/>
      <c r="AD112" s="36"/>
      <c r="AE112" s="36"/>
      <c r="AF112" s="36"/>
      <c r="AG112" s="140" t="s">
        <v>783</v>
      </c>
      <c r="AH112" s="140" t="s">
        <v>783</v>
      </c>
      <c r="AI112" s="140" t="s">
        <v>783</v>
      </c>
      <c r="AJ112" s="140" t="s">
        <v>783</v>
      </c>
      <c r="AK112" s="140" t="s">
        <v>783</v>
      </c>
      <c r="AL112" s="140" t="s">
        <v>783</v>
      </c>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157" t="s">
        <v>783</v>
      </c>
      <c r="BS112" s="36"/>
      <c r="BT112" s="36"/>
      <c r="BU112" s="36"/>
      <c r="BV112" s="36"/>
      <c r="BW112" s="36"/>
      <c r="BX112" s="36"/>
      <c r="BY112" s="36"/>
      <c r="BZ112" s="36"/>
      <c r="CA112" s="36"/>
      <c r="CB112" s="36"/>
      <c r="CC112" s="36"/>
      <c r="CD112" s="36"/>
      <c r="CE112" s="36"/>
      <c r="CF112" s="36"/>
      <c r="CG112" s="36"/>
      <c r="CH112" s="36"/>
      <c r="CI112" s="36" t="s">
        <v>1275</v>
      </c>
      <c r="CJ112" s="36"/>
      <c r="CK112" s="36"/>
      <c r="CL112" s="36" t="s">
        <v>1275</v>
      </c>
      <c r="CM112" s="36"/>
      <c r="CN112" s="36"/>
      <c r="CO112" s="36"/>
      <c r="CP112" s="36"/>
      <c r="CQ112" s="36" t="s">
        <v>1276</v>
      </c>
      <c r="CR112" s="36"/>
      <c r="CS112" s="36" t="s">
        <v>1275</v>
      </c>
      <c r="CT112" s="36"/>
      <c r="CU112" s="36" t="s">
        <v>1275</v>
      </c>
      <c r="CV112" s="36" t="s">
        <v>1275</v>
      </c>
      <c r="CW112" s="36"/>
      <c r="CX112" s="36"/>
      <c r="CY112" s="36"/>
      <c r="CZ112" s="36"/>
      <c r="DA112" s="36"/>
      <c r="DB112" s="36"/>
      <c r="DC112" s="36"/>
      <c r="DD112" s="36" t="s">
        <v>1275</v>
      </c>
      <c r="DE112" s="36"/>
      <c r="DF112" s="36"/>
      <c r="DG112" s="36"/>
      <c r="DH112" s="36"/>
      <c r="DI112" s="36" t="s">
        <v>1275</v>
      </c>
      <c r="DJ112" s="36"/>
      <c r="DK112" s="36"/>
      <c r="DL112" s="36"/>
      <c r="DM112" s="36"/>
      <c r="DN112" s="36"/>
      <c r="DO112" s="36"/>
      <c r="DP112" s="36" t="s">
        <v>1275</v>
      </c>
      <c r="DQ112" s="36"/>
      <c r="DR112" s="36"/>
      <c r="DS112" s="36"/>
      <c r="DT112" s="36"/>
      <c r="DU112" s="36"/>
      <c r="DV112" s="36"/>
      <c r="DW112" s="36"/>
      <c r="DX112" s="36"/>
      <c r="DY112" s="36"/>
      <c r="DZ112" s="36"/>
      <c r="EA112" s="36"/>
      <c r="EB112" s="36"/>
      <c r="EC112" s="36"/>
      <c r="ED112" s="36"/>
      <c r="EE112" s="36"/>
      <c r="EF112" s="36"/>
      <c r="EG112" s="36"/>
      <c r="EH112" s="36"/>
      <c r="EI112" s="36"/>
      <c r="EJ112" s="36"/>
      <c r="EK112" s="36"/>
      <c r="EL112" s="36"/>
      <c r="EM112" s="36" t="s">
        <v>1275</v>
      </c>
      <c r="EN112" s="36"/>
      <c r="EO112" s="36"/>
      <c r="EP112" s="36"/>
      <c r="EQ112" s="36"/>
      <c r="ER112" s="36" t="s">
        <v>1276</v>
      </c>
      <c r="ES112" s="36" t="s">
        <v>1275</v>
      </c>
      <c r="ET112" s="36"/>
      <c r="EU112" s="36"/>
      <c r="EV112" s="36" t="s">
        <v>1275</v>
      </c>
      <c r="EW112" s="36"/>
      <c r="EX112" s="36"/>
      <c r="EY112" s="36"/>
      <c r="EZ112" s="36"/>
      <c r="FA112" s="36"/>
      <c r="FB112" s="36"/>
      <c r="FC112" s="36"/>
      <c r="FD112" s="36" t="s">
        <v>1276</v>
      </c>
      <c r="FE112" s="36"/>
      <c r="FF112" s="36"/>
      <c r="FG112" s="36"/>
      <c r="FH112" s="36"/>
      <c r="FI112" s="36"/>
      <c r="FJ112" s="36" t="s">
        <v>1275</v>
      </c>
      <c r="FK112" s="36"/>
      <c r="FL112" s="36" t="s">
        <v>1275</v>
      </c>
      <c r="FM112" s="36" t="s">
        <v>1275</v>
      </c>
      <c r="FN112" s="36" t="s">
        <v>1275</v>
      </c>
      <c r="FO112" s="36"/>
      <c r="FP112" s="36"/>
      <c r="FQ112" s="36"/>
      <c r="FR112" s="36"/>
      <c r="FS112" s="36"/>
      <c r="FT112" s="36" t="s">
        <v>1276</v>
      </c>
      <c r="FU112" s="36"/>
      <c r="FV112" s="36" t="s">
        <v>1275</v>
      </c>
      <c r="FW112" s="36"/>
      <c r="FX112" s="36"/>
      <c r="FY112" s="36"/>
      <c r="FZ112" s="36"/>
      <c r="GA112" s="36"/>
      <c r="GB112" s="36"/>
      <c r="GC112" s="36"/>
      <c r="GD112" s="36"/>
      <c r="GE112" s="36"/>
      <c r="GF112" s="36"/>
      <c r="GG112" s="36" t="s">
        <v>1275</v>
      </c>
      <c r="GH112" s="36"/>
      <c r="GI112" s="36"/>
      <c r="GJ112" s="36" t="s">
        <v>1275</v>
      </c>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t="s">
        <v>1276</v>
      </c>
      <c r="HW112" s="36" t="s">
        <v>1276</v>
      </c>
      <c r="HX112" s="36" t="s">
        <v>1276</v>
      </c>
      <c r="HY112" s="36"/>
      <c r="HZ112" s="36"/>
      <c r="IA112" s="36"/>
      <c r="IB112" s="36"/>
      <c r="IC112" s="36"/>
      <c r="ID112" s="36"/>
      <c r="IE112" s="36"/>
      <c r="IF112" s="36" t="s">
        <v>1276</v>
      </c>
      <c r="IG112" s="36"/>
      <c r="IH112" s="36"/>
      <c r="II112" s="36"/>
      <c r="IJ112" s="36"/>
      <c r="IK112" s="36"/>
      <c r="IL112" s="36"/>
      <c r="IM112" s="36"/>
      <c r="IN112" s="36"/>
      <c r="IO112" s="36"/>
      <c r="IP112" s="36"/>
      <c r="IQ112" s="36"/>
      <c r="IR112" s="36"/>
      <c r="IS112" s="36"/>
      <c r="IT112" s="36"/>
      <c r="IU112" s="36"/>
      <c r="IV112" s="36"/>
      <c r="IW112" s="36"/>
      <c r="IX112" s="36"/>
      <c r="IY112" s="36"/>
      <c r="IZ112" s="36"/>
      <c r="JA112" s="36"/>
      <c r="JB112" s="36"/>
      <c r="JC112" s="36"/>
      <c r="JD112" s="36"/>
      <c r="JE112" s="36"/>
      <c r="JF112" s="36"/>
      <c r="JG112" s="36"/>
      <c r="JH112" s="36" t="s">
        <v>1275</v>
      </c>
      <c r="JI112" s="36" t="s">
        <v>1275</v>
      </c>
      <c r="JJ112" s="36" t="s">
        <v>1275</v>
      </c>
      <c r="JK112" s="36" t="s">
        <v>1276</v>
      </c>
      <c r="JL112" s="36" t="s">
        <v>1275</v>
      </c>
      <c r="JM112" s="36"/>
      <c r="JN112" s="36" t="s">
        <v>1275</v>
      </c>
      <c r="JO112" s="36" t="s">
        <v>1275</v>
      </c>
      <c r="JP112" s="36" t="s">
        <v>1275</v>
      </c>
      <c r="JQ112" s="36" t="s">
        <v>1276</v>
      </c>
      <c r="JR112" s="36" t="s">
        <v>1276</v>
      </c>
      <c r="JS112" s="36" t="s">
        <v>1276</v>
      </c>
      <c r="JT112" s="36"/>
      <c r="JU112" s="36" t="s">
        <v>1275</v>
      </c>
      <c r="JV112" s="36"/>
      <c r="JW112" s="36" t="s">
        <v>1275</v>
      </c>
      <c r="JX112" s="36" t="s">
        <v>1275</v>
      </c>
      <c r="JY112" s="36" t="s">
        <v>1275</v>
      </c>
      <c r="JZ112" s="36" t="s">
        <v>1275</v>
      </c>
      <c r="KA112" s="36"/>
      <c r="KB112" s="36"/>
      <c r="KC112" s="36"/>
      <c r="KD112" s="36"/>
      <c r="KE112" s="36"/>
      <c r="KF112" s="36"/>
      <c r="KG112" s="36"/>
      <c r="KH112" s="36"/>
      <c r="KI112" s="36"/>
      <c r="KJ112" s="36"/>
      <c r="KK112" s="36"/>
      <c r="KL112" s="36"/>
      <c r="KM112" s="36"/>
      <c r="KN112" s="36"/>
      <c r="KO112" s="36"/>
      <c r="KP112" s="36" t="s">
        <v>1275</v>
      </c>
      <c r="KQ112" s="36"/>
      <c r="KR112" s="36"/>
      <c r="KS112" s="36"/>
      <c r="KT112" s="36"/>
      <c r="KU112" s="36"/>
      <c r="KV112" s="36"/>
      <c r="KW112" s="36"/>
      <c r="KX112" s="36"/>
      <c r="KY112" s="36"/>
      <c r="KZ112" s="36"/>
      <c r="LA112" s="36"/>
      <c r="LB112" s="36"/>
      <c r="LC112" s="36"/>
      <c r="LD112" s="36"/>
      <c r="LE112" s="36"/>
      <c r="LF112" s="36"/>
      <c r="LG112" s="36"/>
      <c r="LH112" s="36" t="s">
        <v>1276</v>
      </c>
      <c r="LI112" s="36" t="s">
        <v>1276</v>
      </c>
      <c r="LJ112" s="36" t="s">
        <v>1275</v>
      </c>
      <c r="LK112" s="36" t="s">
        <v>1276</v>
      </c>
      <c r="LL112" s="36"/>
      <c r="LM112" s="36"/>
      <c r="LN112" s="36"/>
      <c r="LO112" s="36"/>
      <c r="LP112" s="36"/>
      <c r="LQ112" s="36"/>
      <c r="LR112" s="36"/>
      <c r="LS112" s="36"/>
      <c r="LT112" s="36"/>
      <c r="LU112" s="36"/>
      <c r="LV112" s="36"/>
      <c r="LW112" s="36"/>
      <c r="LX112" s="36"/>
      <c r="LY112" s="36"/>
      <c r="LZ112" s="36"/>
      <c r="MA112" s="36"/>
      <c r="MB112" s="36"/>
      <c r="MC112" s="36"/>
      <c r="MD112" s="36"/>
      <c r="ME112" s="36"/>
      <c r="MF112" s="36"/>
      <c r="MG112" s="36"/>
      <c r="MH112" s="36" t="s">
        <v>1276</v>
      </c>
      <c r="MI112" s="36"/>
      <c r="MJ112" s="36" t="s">
        <v>1276</v>
      </c>
      <c r="MK112" s="36"/>
      <c r="ML112" s="36"/>
      <c r="MM112" s="36"/>
      <c r="MN112" s="36"/>
      <c r="MO112" s="36" t="s">
        <v>1276</v>
      </c>
      <c r="MP112" s="36"/>
      <c r="MQ112" s="36"/>
      <c r="MR112" s="36"/>
      <c r="MS112" s="36"/>
      <c r="MT112" s="36"/>
      <c r="MU112" s="36"/>
      <c r="MV112" s="36"/>
      <c r="MW112" s="36"/>
      <c r="MX112" s="36"/>
      <c r="MY112" s="36"/>
      <c r="MZ112" s="36"/>
      <c r="NA112" s="36"/>
      <c r="NB112" s="138">
        <f t="shared" si="4"/>
        <v>63</v>
      </c>
      <c r="NC112" s="138"/>
      <c r="ND112" s="138">
        <v>1</v>
      </c>
      <c r="NE112" s="138">
        <v>1</v>
      </c>
      <c r="NF112" s="138"/>
      <c r="NG112" s="138">
        <f t="shared" si="12"/>
        <v>1</v>
      </c>
      <c r="NH112" s="138">
        <f t="shared" si="13"/>
        <v>1</v>
      </c>
      <c r="NI112" s="138"/>
      <c r="NJ112" s="164" t="s">
        <v>1278</v>
      </c>
      <c r="NK112" s="139" t="s">
        <v>1292</v>
      </c>
      <c r="NL112" s="139" t="s">
        <v>1278</v>
      </c>
      <c r="NM112" s="139" t="s">
        <v>69</v>
      </c>
      <c r="NN112" s="139" t="s">
        <v>1282</v>
      </c>
      <c r="NO112" s="143"/>
      <c r="NP112" s="143" t="s">
        <v>1346</v>
      </c>
      <c r="NQ112" s="143"/>
      <c r="NR112" s="143"/>
      <c r="NS112" s="143"/>
      <c r="NT112" s="144" t="s">
        <v>1277</v>
      </c>
      <c r="NU112" s="143"/>
      <c r="NV112" s="143"/>
      <c r="NW112" s="133">
        <v>1</v>
      </c>
      <c r="NX112" s="133">
        <v>1</v>
      </c>
      <c r="NY112" s="133">
        <v>1</v>
      </c>
      <c r="NZ112" s="133">
        <v>1</v>
      </c>
      <c r="OA112" s="133">
        <v>1</v>
      </c>
      <c r="OB112" s="145">
        <v>1</v>
      </c>
    </row>
    <row r="113" spans="1:392" ht="25">
      <c r="A113" s="85" t="s">
        <v>786</v>
      </c>
      <c r="B113" s="89" t="s">
        <v>788</v>
      </c>
      <c r="C113" s="41" t="s">
        <v>789</v>
      </c>
      <c r="D113" s="89" t="s">
        <v>788</v>
      </c>
      <c r="E113" s="153" t="s">
        <v>788</v>
      </c>
      <c r="F113" s="153" t="s">
        <v>788</v>
      </c>
      <c r="G113" s="153" t="s">
        <v>788</v>
      </c>
      <c r="H113" s="153" t="s">
        <v>788</v>
      </c>
      <c r="I113" s="36"/>
      <c r="J113" s="153" t="s">
        <v>788</v>
      </c>
      <c r="K113" s="140" t="s">
        <v>788</v>
      </c>
      <c r="L113" s="36"/>
      <c r="M113" s="153" t="s">
        <v>788</v>
      </c>
      <c r="N113" s="36"/>
      <c r="O113" s="153" t="s">
        <v>788</v>
      </c>
      <c r="P113" s="36"/>
      <c r="Q113" s="36"/>
      <c r="R113" s="36"/>
      <c r="S113" s="36"/>
      <c r="T113" s="36"/>
      <c r="U113" s="36"/>
      <c r="V113" s="140" t="s">
        <v>788</v>
      </c>
      <c r="W113" s="140" t="s">
        <v>788</v>
      </c>
      <c r="X113" s="140" t="s">
        <v>788</v>
      </c>
      <c r="Y113" s="36"/>
      <c r="Z113" s="140" t="s">
        <v>788</v>
      </c>
      <c r="AA113" s="36"/>
      <c r="AB113" s="140" t="s">
        <v>788</v>
      </c>
      <c r="AC113" s="36"/>
      <c r="AD113" s="36"/>
      <c r="AE113" s="140" t="s">
        <v>788</v>
      </c>
      <c r="AF113" s="140" t="s">
        <v>788</v>
      </c>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t="s">
        <v>1276</v>
      </c>
      <c r="BO113" s="36" t="s">
        <v>1275</v>
      </c>
      <c r="BP113" s="36"/>
      <c r="BQ113" s="36" t="s">
        <v>1276</v>
      </c>
      <c r="BR113" s="36" t="s">
        <v>1275</v>
      </c>
      <c r="BS113" s="36"/>
      <c r="BT113" s="36"/>
      <c r="BU113" s="36" t="s">
        <v>1276</v>
      </c>
      <c r="BV113" s="36"/>
      <c r="BW113" s="36"/>
      <c r="BX113" s="36"/>
      <c r="BY113" s="36"/>
      <c r="BZ113" s="36"/>
      <c r="CA113" s="36"/>
      <c r="CB113" s="36"/>
      <c r="CC113" s="36"/>
      <c r="CD113" s="36"/>
      <c r="CE113" s="36"/>
      <c r="CF113" s="36"/>
      <c r="CG113" s="36"/>
      <c r="CH113" s="36"/>
      <c r="CI113" s="36"/>
      <c r="CJ113" s="36"/>
      <c r="CK113" s="36"/>
      <c r="CL113" s="36" t="s">
        <v>1275</v>
      </c>
      <c r="CM113" s="36" t="s">
        <v>1276</v>
      </c>
      <c r="CN113" s="36" t="s">
        <v>1276</v>
      </c>
      <c r="CO113" s="36"/>
      <c r="CP113" s="36"/>
      <c r="CQ113" s="36" t="s">
        <v>1275</v>
      </c>
      <c r="CR113" s="36" t="s">
        <v>1275</v>
      </c>
      <c r="CS113" s="36" t="s">
        <v>1275</v>
      </c>
      <c r="CT113" s="36" t="s">
        <v>1275</v>
      </c>
      <c r="CU113" s="36"/>
      <c r="CV113" s="36"/>
      <c r="CW113" s="36"/>
      <c r="CX113" s="36"/>
      <c r="CY113" s="36"/>
      <c r="CZ113" s="36"/>
      <c r="DA113" s="36" t="s">
        <v>1276</v>
      </c>
      <c r="DB113" s="36" t="s">
        <v>1276</v>
      </c>
      <c r="DC113" s="36" t="s">
        <v>1275</v>
      </c>
      <c r="DD113" s="36" t="s">
        <v>1275</v>
      </c>
      <c r="DE113" s="36"/>
      <c r="DF113" s="36"/>
      <c r="DG113" s="36" t="s">
        <v>1275</v>
      </c>
      <c r="DH113" s="36" t="s">
        <v>1275</v>
      </c>
      <c r="DI113" s="36" t="s">
        <v>1275</v>
      </c>
      <c r="DJ113" s="36"/>
      <c r="DK113" s="36"/>
      <c r="DL113" s="36"/>
      <c r="DM113" s="36"/>
      <c r="DN113" s="36"/>
      <c r="DO113" s="36"/>
      <c r="DP113" s="157" t="s">
        <v>788</v>
      </c>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t="s">
        <v>1275</v>
      </c>
      <c r="ET113" s="36"/>
      <c r="EU113" s="36"/>
      <c r="EV113" s="36"/>
      <c r="EW113" s="36"/>
      <c r="EX113" s="36"/>
      <c r="EY113" s="36"/>
      <c r="EZ113" s="36"/>
      <c r="FA113" s="36"/>
      <c r="FB113" s="36"/>
      <c r="FC113" s="36"/>
      <c r="FD113" s="36" t="s">
        <v>1276</v>
      </c>
      <c r="FE113" s="36"/>
      <c r="FF113" s="36"/>
      <c r="FG113" s="36"/>
      <c r="FH113" s="36"/>
      <c r="FI113" s="36"/>
      <c r="FJ113" s="36" t="s">
        <v>1275</v>
      </c>
      <c r="FK113" s="36"/>
      <c r="FL113" s="36" t="s">
        <v>1276</v>
      </c>
      <c r="FM113" s="36" t="s">
        <v>1276</v>
      </c>
      <c r="FN113" s="36" t="s">
        <v>1276</v>
      </c>
      <c r="FO113" s="36"/>
      <c r="FP113" s="36"/>
      <c r="FQ113" s="36"/>
      <c r="FR113" s="36" t="s">
        <v>1276</v>
      </c>
      <c r="FS113" s="36"/>
      <c r="FT113" s="36"/>
      <c r="FU113" s="36"/>
      <c r="FV113" s="36" t="s">
        <v>1276</v>
      </c>
      <c r="FW113" s="36"/>
      <c r="FX113" s="36"/>
      <c r="FY113" s="36"/>
      <c r="FZ113" s="36"/>
      <c r="GA113" s="36"/>
      <c r="GB113" s="36"/>
      <c r="GC113" s="36"/>
      <c r="GD113" s="36"/>
      <c r="GE113" s="36"/>
      <c r="GF113" s="36"/>
      <c r="GG113" s="36" t="s">
        <v>1275</v>
      </c>
      <c r="GH113" s="36"/>
      <c r="GI113" s="36"/>
      <c r="GJ113" s="36" t="s">
        <v>1275</v>
      </c>
      <c r="GK113" s="36"/>
      <c r="GL113" s="36" t="s">
        <v>1276</v>
      </c>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c r="IR113" s="36"/>
      <c r="IS113" s="36"/>
      <c r="IT113" s="36" t="s">
        <v>1276</v>
      </c>
      <c r="IU113" s="36"/>
      <c r="IV113" s="36"/>
      <c r="IW113" s="36"/>
      <c r="IX113" s="36"/>
      <c r="IY113" s="36"/>
      <c r="IZ113" s="36"/>
      <c r="JA113" s="36"/>
      <c r="JB113" s="36"/>
      <c r="JC113" s="36"/>
      <c r="JD113" s="36"/>
      <c r="JE113" s="36"/>
      <c r="JF113" s="36"/>
      <c r="JG113" s="36"/>
      <c r="JH113" s="36"/>
      <c r="JI113" s="36"/>
      <c r="JJ113" s="36"/>
      <c r="JK113" s="36"/>
      <c r="JL113" s="36"/>
      <c r="JM113" s="36"/>
      <c r="JN113" s="36"/>
      <c r="JO113" s="36"/>
      <c r="JP113" s="36"/>
      <c r="JQ113" s="36"/>
      <c r="JR113" s="36"/>
      <c r="JS113" s="36"/>
      <c r="JT113" s="36"/>
      <c r="JU113" s="36"/>
      <c r="JV113" s="36"/>
      <c r="JW113" s="36" t="s">
        <v>1275</v>
      </c>
      <c r="JX113" s="36" t="s">
        <v>1275</v>
      </c>
      <c r="JY113" s="36"/>
      <c r="JZ113" s="36" t="s">
        <v>1275</v>
      </c>
      <c r="KA113" s="36"/>
      <c r="KB113" s="36"/>
      <c r="KC113" s="36"/>
      <c r="KD113" s="36"/>
      <c r="KE113" s="36"/>
      <c r="KF113" s="36"/>
      <c r="KG113" s="36"/>
      <c r="KH113" s="36"/>
      <c r="KI113" s="36"/>
      <c r="KJ113" s="36"/>
      <c r="KK113" s="36"/>
      <c r="KL113" s="36"/>
      <c r="KM113" s="36"/>
      <c r="KN113" s="36"/>
      <c r="KO113" s="36"/>
      <c r="KP113" s="36"/>
      <c r="KQ113" s="36"/>
      <c r="KR113" s="36"/>
      <c r="KS113" s="36"/>
      <c r="KT113" s="36"/>
      <c r="KU113" s="36"/>
      <c r="KV113" s="36"/>
      <c r="KW113" s="36"/>
      <c r="KX113" s="36"/>
      <c r="KY113" s="36"/>
      <c r="KZ113" s="36"/>
      <c r="LA113" s="36"/>
      <c r="LB113" s="36"/>
      <c r="LC113" s="36"/>
      <c r="LD113" s="36"/>
      <c r="LE113" s="36"/>
      <c r="LF113" s="36"/>
      <c r="LG113" s="36"/>
      <c r="LH113" s="36"/>
      <c r="LI113" s="36"/>
      <c r="LJ113" s="36" t="s">
        <v>1275</v>
      </c>
      <c r="LK113" s="36" t="s">
        <v>1275</v>
      </c>
      <c r="LL113" s="36"/>
      <c r="LM113" s="36" t="s">
        <v>1275</v>
      </c>
      <c r="LN113" s="36" t="s">
        <v>1276</v>
      </c>
      <c r="LO113" s="36"/>
      <c r="LP113" s="36"/>
      <c r="LQ113" s="36"/>
      <c r="LR113" s="36"/>
      <c r="LS113" s="36"/>
      <c r="LT113" s="36"/>
      <c r="LU113" s="36"/>
      <c r="LV113" s="36"/>
      <c r="LW113" s="36"/>
      <c r="LX113" s="36"/>
      <c r="LY113" s="36"/>
      <c r="LZ113" s="36"/>
      <c r="MA113" s="36"/>
      <c r="MB113" s="36"/>
      <c r="MC113" s="36"/>
      <c r="MD113" s="36"/>
      <c r="ME113" s="36"/>
      <c r="MF113" s="36"/>
      <c r="MG113" s="36"/>
      <c r="MH113" s="36"/>
      <c r="MI113" s="36"/>
      <c r="MJ113" s="36" t="s">
        <v>1275</v>
      </c>
      <c r="MK113" s="36"/>
      <c r="ML113" s="36"/>
      <c r="MM113" s="36"/>
      <c r="MN113" s="36"/>
      <c r="MO113" s="36"/>
      <c r="MP113" s="36"/>
      <c r="MQ113" s="36"/>
      <c r="MR113" s="36"/>
      <c r="MS113" s="36"/>
      <c r="MT113" s="36"/>
      <c r="MU113" s="36"/>
      <c r="MV113" s="36"/>
      <c r="MW113" s="36"/>
      <c r="MX113" s="36"/>
      <c r="MY113" s="36"/>
      <c r="MZ113" s="36"/>
      <c r="NA113" s="36"/>
      <c r="NB113" s="138">
        <f t="shared" si="4"/>
        <v>55</v>
      </c>
      <c r="NC113" s="138"/>
      <c r="ND113" s="138">
        <v>1</v>
      </c>
      <c r="NE113" s="138">
        <v>1</v>
      </c>
      <c r="NF113" s="138"/>
      <c r="NG113" s="138">
        <f t="shared" si="12"/>
        <v>1</v>
      </c>
      <c r="NH113" s="138">
        <f t="shared" si="13"/>
        <v>1</v>
      </c>
      <c r="NI113" s="138"/>
      <c r="NJ113" s="164" t="s">
        <v>1278</v>
      </c>
      <c r="NK113" s="139" t="s">
        <v>1292</v>
      </c>
      <c r="NL113" s="139" t="s">
        <v>1278</v>
      </c>
      <c r="NM113" s="139" t="s">
        <v>69</v>
      </c>
      <c r="NN113" s="138"/>
      <c r="NO113" s="143"/>
      <c r="NP113" s="143" t="s">
        <v>1277</v>
      </c>
      <c r="NQ113" s="143"/>
      <c r="NR113" s="143"/>
      <c r="NS113" s="143"/>
      <c r="NT113" s="144" t="s">
        <v>1277</v>
      </c>
      <c r="NU113" s="143"/>
      <c r="NV113" s="143"/>
      <c r="NW113" s="133">
        <v>1</v>
      </c>
      <c r="NX113" s="133">
        <v>1</v>
      </c>
      <c r="NY113" s="133">
        <v>1</v>
      </c>
      <c r="NZ113" s="133">
        <v>1</v>
      </c>
      <c r="OA113" s="133">
        <v>1</v>
      </c>
      <c r="OB113" s="145">
        <v>1</v>
      </c>
    </row>
    <row r="114" spans="1:392" ht="37.5">
      <c r="A114" s="85" t="s">
        <v>790</v>
      </c>
      <c r="B114" s="89" t="s">
        <v>791</v>
      </c>
      <c r="C114" s="34" t="s">
        <v>792</v>
      </c>
      <c r="D114" s="89" t="s">
        <v>791</v>
      </c>
      <c r="E114" s="153" t="s">
        <v>791</v>
      </c>
      <c r="F114" s="36"/>
      <c r="G114" s="36"/>
      <c r="H114" s="153" t="s">
        <v>791</v>
      </c>
      <c r="I114" s="36"/>
      <c r="J114" s="153" t="s">
        <v>791</v>
      </c>
      <c r="K114" s="36"/>
      <c r="L114" s="36"/>
      <c r="M114" s="153" t="s">
        <v>791</v>
      </c>
      <c r="N114" s="36"/>
      <c r="O114" s="153" t="s">
        <v>791</v>
      </c>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t="s">
        <v>1275</v>
      </c>
      <c r="BP114" s="36"/>
      <c r="BQ114" s="36"/>
      <c r="BR114" s="36" t="s">
        <v>1275</v>
      </c>
      <c r="BS114" s="36"/>
      <c r="BT114" s="36"/>
      <c r="BU114" s="36"/>
      <c r="BV114" s="36"/>
      <c r="BW114" s="36"/>
      <c r="BX114" s="36"/>
      <c r="BY114" s="36"/>
      <c r="BZ114" s="36"/>
      <c r="CA114" s="36"/>
      <c r="CB114" s="36"/>
      <c r="CC114" s="36"/>
      <c r="CD114" s="36"/>
      <c r="CE114" s="36"/>
      <c r="CF114" s="36"/>
      <c r="CG114" s="36"/>
      <c r="CH114" s="36"/>
      <c r="CI114" s="36"/>
      <c r="CJ114" s="36"/>
      <c r="CK114" s="36"/>
      <c r="CL114" s="36" t="s">
        <v>1276</v>
      </c>
      <c r="CM114" s="36"/>
      <c r="CN114" s="36"/>
      <c r="CO114" s="36"/>
      <c r="CP114" s="36"/>
      <c r="CQ114" s="36" t="s">
        <v>1275</v>
      </c>
      <c r="CR114" s="36" t="s">
        <v>1275</v>
      </c>
      <c r="CS114" s="36" t="s">
        <v>1275</v>
      </c>
      <c r="CT114" s="36" t="s">
        <v>1275</v>
      </c>
      <c r="CU114" s="36"/>
      <c r="CV114" s="36"/>
      <c r="CW114" s="36"/>
      <c r="CX114" s="36"/>
      <c r="CY114" s="36"/>
      <c r="CZ114" s="36"/>
      <c r="DA114" s="36" t="s">
        <v>1275</v>
      </c>
      <c r="DB114" s="36" t="s">
        <v>1275</v>
      </c>
      <c r="DC114" s="157" t="s">
        <v>791</v>
      </c>
      <c r="DD114" s="36" t="s">
        <v>1275</v>
      </c>
      <c r="DE114" s="36"/>
      <c r="DF114" s="36"/>
      <c r="DG114" s="36" t="s">
        <v>1275</v>
      </c>
      <c r="DH114" s="36" t="s">
        <v>1275</v>
      </c>
      <c r="DI114" s="36" t="s">
        <v>1275</v>
      </c>
      <c r="DJ114" s="36"/>
      <c r="DK114" s="36"/>
      <c r="DL114" s="36"/>
      <c r="DM114" s="36"/>
      <c r="DN114" s="36"/>
      <c r="DO114" s="36"/>
      <c r="DP114" s="36" t="s">
        <v>1275</v>
      </c>
      <c r="DQ114" s="36"/>
      <c r="DR114" s="36"/>
      <c r="DS114" s="36"/>
      <c r="DT114" s="36"/>
      <c r="DU114" s="36"/>
      <c r="DV114" s="36"/>
      <c r="DW114" s="36"/>
      <c r="DX114" s="36"/>
      <c r="DY114" s="36"/>
      <c r="DZ114" s="36"/>
      <c r="EA114" s="36"/>
      <c r="EB114" s="36"/>
      <c r="EC114" s="36"/>
      <c r="ED114" s="36"/>
      <c r="EE114" s="36"/>
      <c r="EF114" s="36"/>
      <c r="EG114" s="36"/>
      <c r="EH114" s="36"/>
      <c r="EI114" s="36"/>
      <c r="EJ114" s="36"/>
      <c r="EK114" s="36"/>
      <c r="EL114" s="36"/>
      <c r="EM114" s="36"/>
      <c r="EN114" s="36"/>
      <c r="EO114" s="36"/>
      <c r="EP114" s="36"/>
      <c r="EQ114" s="36"/>
      <c r="ER114" s="36"/>
      <c r="ES114" s="36" t="s">
        <v>1275</v>
      </c>
      <c r="ET114" s="36"/>
      <c r="EU114" s="36"/>
      <c r="EV114" s="36"/>
      <c r="EW114" s="36"/>
      <c r="EX114" s="36"/>
      <c r="EY114" s="36"/>
      <c r="EZ114" s="36"/>
      <c r="FA114" s="36"/>
      <c r="FB114" s="36"/>
      <c r="FC114" s="36"/>
      <c r="FD114" s="36" t="s">
        <v>1275</v>
      </c>
      <c r="FE114" s="36" t="s">
        <v>1275</v>
      </c>
      <c r="FF114" s="36"/>
      <c r="FG114" s="36"/>
      <c r="FH114" s="36"/>
      <c r="FI114" s="36"/>
      <c r="FJ114" s="36" t="s">
        <v>1275</v>
      </c>
      <c r="FK114" s="36"/>
      <c r="FL114" s="36"/>
      <c r="FM114" s="36"/>
      <c r="FN114" s="36"/>
      <c r="FO114" s="36"/>
      <c r="FP114" s="36"/>
      <c r="FQ114" s="36"/>
      <c r="FR114" s="36"/>
      <c r="FS114" s="36"/>
      <c r="FT114" s="36"/>
      <c r="FU114" s="36"/>
      <c r="FV114" s="36" t="s">
        <v>1275</v>
      </c>
      <c r="FW114" s="36"/>
      <c r="FX114" s="36"/>
      <c r="FY114" s="36"/>
      <c r="FZ114" s="36"/>
      <c r="GA114" s="36"/>
      <c r="GB114" s="36"/>
      <c r="GC114" s="36"/>
      <c r="GD114" s="36"/>
      <c r="GE114" s="36"/>
      <c r="GF114" s="36"/>
      <c r="GG114" s="36"/>
      <c r="GH114" s="36"/>
      <c r="GI114" s="36"/>
      <c r="GJ114" s="36"/>
      <c r="GK114" s="36"/>
      <c r="GL114" s="36" t="s">
        <v>1275</v>
      </c>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c r="IW114" s="36"/>
      <c r="IX114" s="36"/>
      <c r="IY114" s="36"/>
      <c r="IZ114" s="36"/>
      <c r="JA114" s="36"/>
      <c r="JB114" s="36"/>
      <c r="JC114" s="36"/>
      <c r="JD114" s="36"/>
      <c r="JE114" s="36"/>
      <c r="JF114" s="36"/>
      <c r="JG114" s="36"/>
      <c r="JH114" s="36"/>
      <c r="JI114" s="36"/>
      <c r="JJ114" s="36"/>
      <c r="JK114" s="36"/>
      <c r="JL114" s="36"/>
      <c r="JM114" s="36"/>
      <c r="JN114" s="36"/>
      <c r="JO114" s="36"/>
      <c r="JP114" s="36"/>
      <c r="JQ114" s="36"/>
      <c r="JR114" s="36"/>
      <c r="JS114" s="36"/>
      <c r="JT114" s="36"/>
      <c r="JU114" s="36"/>
      <c r="JV114" s="36"/>
      <c r="JW114" s="36" t="s">
        <v>1275</v>
      </c>
      <c r="JX114" s="36"/>
      <c r="JY114" s="36"/>
      <c r="JZ114" s="36" t="s">
        <v>1275</v>
      </c>
      <c r="KA114" s="36"/>
      <c r="KB114" s="36"/>
      <c r="KC114" s="36"/>
      <c r="KD114" s="36"/>
      <c r="KE114" s="36"/>
      <c r="KF114" s="36"/>
      <c r="KG114" s="36"/>
      <c r="KH114" s="36"/>
      <c r="KI114" s="36"/>
      <c r="KJ114" s="36"/>
      <c r="KK114" s="36"/>
      <c r="KL114" s="36"/>
      <c r="KM114" s="36"/>
      <c r="KN114" s="36"/>
      <c r="KO114" s="36"/>
      <c r="KP114" s="36"/>
      <c r="KQ114" s="36"/>
      <c r="KR114" s="36"/>
      <c r="KS114" s="36"/>
      <c r="KT114" s="36"/>
      <c r="KU114" s="36"/>
      <c r="KV114" s="36"/>
      <c r="KW114" s="36"/>
      <c r="KX114" s="36"/>
      <c r="KY114" s="36"/>
      <c r="KZ114" s="36"/>
      <c r="LA114" s="36"/>
      <c r="LB114" s="36"/>
      <c r="LC114" s="36"/>
      <c r="LD114" s="36"/>
      <c r="LE114" s="36"/>
      <c r="LF114" s="36"/>
      <c r="LG114" s="36"/>
      <c r="LH114" s="36"/>
      <c r="LI114" s="36" t="s">
        <v>1275</v>
      </c>
      <c r="LJ114" s="36" t="s">
        <v>1275</v>
      </c>
      <c r="LK114" s="36" t="s">
        <v>1275</v>
      </c>
      <c r="LL114" s="36"/>
      <c r="LM114" s="36" t="s">
        <v>1275</v>
      </c>
      <c r="LN114" s="36" t="s">
        <v>1275</v>
      </c>
      <c r="LO114" s="36"/>
      <c r="LP114" s="36"/>
      <c r="LQ114" s="36"/>
      <c r="LR114" s="36"/>
      <c r="LS114" s="36"/>
      <c r="LT114" s="36"/>
      <c r="LU114" s="36"/>
      <c r="LV114" s="36"/>
      <c r="LW114" s="36"/>
      <c r="LX114" s="36"/>
      <c r="LY114" s="36"/>
      <c r="LZ114" s="36"/>
      <c r="MA114" s="36"/>
      <c r="MB114" s="36"/>
      <c r="MC114" s="36"/>
      <c r="MD114" s="36"/>
      <c r="ME114" s="36"/>
      <c r="MF114" s="36"/>
      <c r="MG114" s="36"/>
      <c r="MH114" s="36"/>
      <c r="MI114" s="36"/>
      <c r="MJ114" s="36" t="s">
        <v>1275</v>
      </c>
      <c r="MK114" s="36"/>
      <c r="ML114" s="36"/>
      <c r="MM114" s="36"/>
      <c r="MN114" s="36"/>
      <c r="MO114" s="36"/>
      <c r="MP114" s="36"/>
      <c r="MQ114" s="36"/>
      <c r="MR114" s="36"/>
      <c r="MS114" s="36"/>
      <c r="MT114" s="36"/>
      <c r="MU114" s="36"/>
      <c r="MV114" s="36"/>
      <c r="MW114" s="36"/>
      <c r="MX114" s="36"/>
      <c r="MY114" s="36"/>
      <c r="MZ114" s="36"/>
      <c r="NA114" s="36"/>
      <c r="NB114" s="138">
        <f t="shared" si="4"/>
        <v>34</v>
      </c>
      <c r="NC114" s="138"/>
      <c r="ND114" s="138">
        <v>1</v>
      </c>
      <c r="NE114" s="138">
        <v>1</v>
      </c>
      <c r="NF114" s="138"/>
      <c r="NG114" s="138">
        <f t="shared" si="12"/>
        <v>1</v>
      </c>
      <c r="NH114" s="138">
        <f t="shared" si="13"/>
        <v>1</v>
      </c>
      <c r="NI114" s="138"/>
      <c r="NJ114" s="164" t="s">
        <v>1278</v>
      </c>
      <c r="NK114" s="139" t="s">
        <v>1292</v>
      </c>
      <c r="NL114" s="139" t="s">
        <v>1278</v>
      </c>
      <c r="NM114" s="139" t="s">
        <v>69</v>
      </c>
      <c r="NN114" s="139" t="s">
        <v>1282</v>
      </c>
      <c r="NO114" s="143"/>
      <c r="NP114" s="143" t="s">
        <v>1277</v>
      </c>
      <c r="NQ114" s="143"/>
      <c r="NR114" s="143"/>
      <c r="NS114" s="143"/>
      <c r="NT114" s="144" t="s">
        <v>1277</v>
      </c>
      <c r="NU114" s="143"/>
      <c r="NV114" s="143"/>
      <c r="NW114" s="133">
        <v>1</v>
      </c>
      <c r="NX114" s="133">
        <v>1</v>
      </c>
      <c r="NY114" s="133">
        <v>1</v>
      </c>
      <c r="NZ114" s="133">
        <v>1</v>
      </c>
      <c r="OA114" s="133">
        <v>1</v>
      </c>
      <c r="OB114" s="145">
        <v>1</v>
      </c>
    </row>
    <row r="115" spans="1:392" ht="50">
      <c r="A115" s="85" t="s">
        <v>793</v>
      </c>
      <c r="B115" s="89" t="s">
        <v>794</v>
      </c>
      <c r="C115" s="34" t="s">
        <v>796</v>
      </c>
      <c r="D115" s="89" t="s">
        <v>794</v>
      </c>
      <c r="E115" s="153" t="s">
        <v>794</v>
      </c>
      <c r="F115" s="153" t="s">
        <v>794</v>
      </c>
      <c r="G115" s="36"/>
      <c r="H115" s="153" t="s">
        <v>794</v>
      </c>
      <c r="I115" s="36"/>
      <c r="J115" s="153" t="s">
        <v>794</v>
      </c>
      <c r="K115" s="36"/>
      <c r="L115" s="36"/>
      <c r="M115" s="153" t="s">
        <v>794</v>
      </c>
      <c r="N115" s="36"/>
      <c r="O115" s="153" t="s">
        <v>794</v>
      </c>
      <c r="P115" s="36"/>
      <c r="Q115" s="36"/>
      <c r="R115" s="36"/>
      <c r="S115" s="36"/>
      <c r="T115" s="36"/>
      <c r="U115" s="36"/>
      <c r="V115" s="36"/>
      <c r="W115" s="36"/>
      <c r="X115" s="36"/>
      <c r="Y115" s="36"/>
      <c r="Z115" s="36"/>
      <c r="AA115" s="36"/>
      <c r="AB115" s="140" t="s">
        <v>794</v>
      </c>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t="s">
        <v>1275</v>
      </c>
      <c r="BP115" s="36"/>
      <c r="BQ115" s="36"/>
      <c r="BR115" s="36" t="s">
        <v>1275</v>
      </c>
      <c r="BS115" s="36"/>
      <c r="BT115" s="36"/>
      <c r="BU115" s="36"/>
      <c r="BV115" s="36"/>
      <c r="BW115" s="36"/>
      <c r="BX115" s="36"/>
      <c r="BY115" s="36"/>
      <c r="BZ115" s="36"/>
      <c r="CA115" s="36"/>
      <c r="CB115" s="36"/>
      <c r="CC115" s="36"/>
      <c r="CD115" s="36"/>
      <c r="CE115" s="36"/>
      <c r="CF115" s="36"/>
      <c r="CG115" s="36"/>
      <c r="CH115" s="36"/>
      <c r="CI115" s="36"/>
      <c r="CJ115" s="36"/>
      <c r="CK115" s="36"/>
      <c r="CL115" s="36" t="s">
        <v>1275</v>
      </c>
      <c r="CM115" s="36"/>
      <c r="CN115" s="36"/>
      <c r="CO115" s="36"/>
      <c r="CP115" s="36"/>
      <c r="CQ115" s="36" t="s">
        <v>1275</v>
      </c>
      <c r="CR115" s="36"/>
      <c r="CS115" s="36" t="s">
        <v>1275</v>
      </c>
      <c r="CT115" s="36"/>
      <c r="CU115" s="36"/>
      <c r="CV115" s="36"/>
      <c r="CW115" s="36"/>
      <c r="CX115" s="36"/>
      <c r="CY115" s="36"/>
      <c r="CZ115" s="36"/>
      <c r="DA115" s="36" t="s">
        <v>1275</v>
      </c>
      <c r="DB115" s="36" t="s">
        <v>1276</v>
      </c>
      <c r="DC115" s="36"/>
      <c r="DD115" s="36" t="s">
        <v>1275</v>
      </c>
      <c r="DE115" s="36"/>
      <c r="DF115" s="36"/>
      <c r="DG115" s="36" t="s">
        <v>1275</v>
      </c>
      <c r="DH115" s="36" t="s">
        <v>1275</v>
      </c>
      <c r="DI115" s="36" t="s">
        <v>1275</v>
      </c>
      <c r="DJ115" s="36"/>
      <c r="DK115" s="36"/>
      <c r="DL115" s="36"/>
      <c r="DM115" s="36"/>
      <c r="DN115" s="36"/>
      <c r="DO115" s="36"/>
      <c r="DP115" s="157" t="s">
        <v>794</v>
      </c>
      <c r="DQ115" s="36"/>
      <c r="DR115" s="36"/>
      <c r="DS115" s="36"/>
      <c r="DT115" s="36"/>
      <c r="DU115" s="36"/>
      <c r="DV115" s="36"/>
      <c r="DW115" s="36"/>
      <c r="DX115" s="36"/>
      <c r="DY115" s="36"/>
      <c r="DZ115" s="36"/>
      <c r="EA115" s="36"/>
      <c r="EB115" s="36"/>
      <c r="EC115" s="36"/>
      <c r="ED115" s="36"/>
      <c r="EE115" s="36"/>
      <c r="EF115" s="36"/>
      <c r="EG115" s="36"/>
      <c r="EH115" s="36"/>
      <c r="EI115" s="36"/>
      <c r="EJ115" s="36"/>
      <c r="EK115" s="36"/>
      <c r="EL115" s="36"/>
      <c r="EM115" s="36" t="s">
        <v>1276</v>
      </c>
      <c r="EN115" s="36"/>
      <c r="EO115" s="36"/>
      <c r="EP115" s="36"/>
      <c r="EQ115" s="36"/>
      <c r="ER115" s="36"/>
      <c r="ES115" s="36" t="s">
        <v>1275</v>
      </c>
      <c r="ET115" s="36"/>
      <c r="EU115" s="36"/>
      <c r="EV115" s="36"/>
      <c r="EW115" s="36"/>
      <c r="EX115" s="36"/>
      <c r="EY115" s="36"/>
      <c r="EZ115" s="36"/>
      <c r="FA115" s="36"/>
      <c r="FB115" s="36"/>
      <c r="FC115" s="36"/>
      <c r="FD115" s="36" t="s">
        <v>1275</v>
      </c>
      <c r="FE115" s="36" t="s">
        <v>1275</v>
      </c>
      <c r="FF115" s="36"/>
      <c r="FG115" s="36"/>
      <c r="FH115" s="36"/>
      <c r="FI115" s="36"/>
      <c r="FJ115" s="36" t="s">
        <v>1275</v>
      </c>
      <c r="FK115" s="36"/>
      <c r="FL115" s="36"/>
      <c r="FM115" s="36"/>
      <c r="FN115" s="36" t="s">
        <v>1275</v>
      </c>
      <c r="FO115" s="36"/>
      <c r="FP115" s="36" t="s">
        <v>1276</v>
      </c>
      <c r="FQ115" s="36"/>
      <c r="FR115" s="36"/>
      <c r="FS115" s="36"/>
      <c r="FT115" s="36"/>
      <c r="FU115" s="36"/>
      <c r="FV115" s="36" t="s">
        <v>1275</v>
      </c>
      <c r="FW115" s="36"/>
      <c r="FX115" s="36"/>
      <c r="FY115" s="36"/>
      <c r="FZ115" s="36"/>
      <c r="GA115" s="36"/>
      <c r="GB115" s="36"/>
      <c r="GC115" s="36"/>
      <c r="GD115" s="36"/>
      <c r="GE115" s="36"/>
      <c r="GF115" s="36"/>
      <c r="GG115" s="36" t="s">
        <v>1275</v>
      </c>
      <c r="GH115" s="36"/>
      <c r="GI115" s="36"/>
      <c r="GJ115" s="36" t="s">
        <v>1275</v>
      </c>
      <c r="GK115" s="36"/>
      <c r="GL115" s="36" t="s">
        <v>1275</v>
      </c>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c r="IW115" s="36"/>
      <c r="IX115" s="36"/>
      <c r="IY115" s="36"/>
      <c r="IZ115" s="36"/>
      <c r="JA115" s="36"/>
      <c r="JB115" s="36"/>
      <c r="JC115" s="36"/>
      <c r="JD115" s="36"/>
      <c r="JE115" s="36"/>
      <c r="JF115" s="36"/>
      <c r="JG115" s="36"/>
      <c r="JH115" s="36"/>
      <c r="JI115" s="36"/>
      <c r="JJ115" s="36"/>
      <c r="JK115" s="36"/>
      <c r="JL115" s="36"/>
      <c r="JM115" s="36"/>
      <c r="JN115" s="36"/>
      <c r="JO115" s="36"/>
      <c r="JP115" s="36"/>
      <c r="JQ115" s="36"/>
      <c r="JR115" s="36"/>
      <c r="JS115" s="36"/>
      <c r="JT115" s="36"/>
      <c r="JU115" s="36"/>
      <c r="JV115" s="36"/>
      <c r="JW115" s="36" t="s">
        <v>1275</v>
      </c>
      <c r="JX115" s="36" t="s">
        <v>1275</v>
      </c>
      <c r="JY115" s="36"/>
      <c r="JZ115" s="36" t="s">
        <v>1275</v>
      </c>
      <c r="KA115" s="36"/>
      <c r="KB115" s="36"/>
      <c r="KC115" s="36"/>
      <c r="KD115" s="36"/>
      <c r="KE115" s="36"/>
      <c r="KF115" s="36"/>
      <c r="KG115" s="36"/>
      <c r="KH115" s="36"/>
      <c r="KI115" s="36"/>
      <c r="KJ115" s="36"/>
      <c r="KK115" s="36"/>
      <c r="KL115" s="36"/>
      <c r="KM115" s="36"/>
      <c r="KN115" s="36"/>
      <c r="KO115" s="36"/>
      <c r="KP115" s="36"/>
      <c r="KQ115" s="36"/>
      <c r="KR115" s="36"/>
      <c r="KS115" s="36"/>
      <c r="KT115" s="36"/>
      <c r="KU115" s="36"/>
      <c r="KV115" s="36"/>
      <c r="KW115" s="36"/>
      <c r="KX115" s="36"/>
      <c r="KY115" s="36"/>
      <c r="KZ115" s="36"/>
      <c r="LA115" s="36"/>
      <c r="LB115" s="36"/>
      <c r="LC115" s="36"/>
      <c r="LD115" s="36"/>
      <c r="LE115" s="36"/>
      <c r="LF115" s="36"/>
      <c r="LG115" s="36"/>
      <c r="LH115" s="36"/>
      <c r="LI115" s="36"/>
      <c r="LJ115" s="36" t="s">
        <v>1275</v>
      </c>
      <c r="LK115" s="36" t="s">
        <v>1275</v>
      </c>
      <c r="LL115" s="36"/>
      <c r="LM115" s="36" t="s">
        <v>1276</v>
      </c>
      <c r="LN115" s="36" t="s">
        <v>1275</v>
      </c>
      <c r="LO115" s="36"/>
      <c r="LP115" s="36"/>
      <c r="LQ115" s="36"/>
      <c r="LR115" s="36"/>
      <c r="LS115" s="36"/>
      <c r="LT115" s="36"/>
      <c r="LU115" s="36"/>
      <c r="LV115" s="36"/>
      <c r="LW115" s="36"/>
      <c r="LX115" s="36"/>
      <c r="LY115" s="36"/>
      <c r="LZ115" s="36"/>
      <c r="MA115" s="36"/>
      <c r="MB115" s="36"/>
      <c r="MC115" s="36"/>
      <c r="MD115" s="36"/>
      <c r="ME115" s="36"/>
      <c r="MF115" s="36"/>
      <c r="MG115" s="36"/>
      <c r="MH115" s="36"/>
      <c r="MI115" s="36"/>
      <c r="MJ115" s="36" t="s">
        <v>1275</v>
      </c>
      <c r="MK115" s="36"/>
      <c r="ML115" s="36"/>
      <c r="MM115" s="36"/>
      <c r="MN115" s="36"/>
      <c r="MO115" s="36" t="s">
        <v>1275</v>
      </c>
      <c r="MP115" s="36"/>
      <c r="MQ115" s="36"/>
      <c r="MR115" s="36"/>
      <c r="MS115" s="36"/>
      <c r="MT115" s="36"/>
      <c r="MU115" s="36"/>
      <c r="MV115" s="36"/>
      <c r="MW115" s="36"/>
      <c r="MX115" s="36"/>
      <c r="MY115" s="36"/>
      <c r="MZ115" s="36"/>
      <c r="NA115" s="36"/>
      <c r="NB115" s="138">
        <f t="shared" si="4"/>
        <v>39</v>
      </c>
      <c r="NC115" s="138"/>
      <c r="ND115" s="138">
        <v>1</v>
      </c>
      <c r="NE115" s="138">
        <v>1</v>
      </c>
      <c r="NF115" s="138"/>
      <c r="NG115" s="138">
        <f t="shared" si="12"/>
        <v>1</v>
      </c>
      <c r="NH115" s="138">
        <f t="shared" si="13"/>
        <v>1</v>
      </c>
      <c r="NI115" s="138"/>
      <c r="NJ115" s="164" t="s">
        <v>1278</v>
      </c>
      <c r="NK115" s="139" t="s">
        <v>1292</v>
      </c>
      <c r="NL115" s="139" t="s">
        <v>1278</v>
      </c>
      <c r="NM115" s="139" t="s">
        <v>69</v>
      </c>
      <c r="NN115" s="139" t="s">
        <v>1282</v>
      </c>
      <c r="NO115" s="143"/>
      <c r="NP115" s="143" t="s">
        <v>1277</v>
      </c>
      <c r="NQ115" s="143"/>
      <c r="NR115" s="143"/>
      <c r="NS115" s="143"/>
      <c r="NT115" s="144" t="s">
        <v>1277</v>
      </c>
      <c r="NU115" s="143"/>
      <c r="NV115" s="143"/>
      <c r="NW115" s="133">
        <v>1</v>
      </c>
      <c r="NX115" s="133">
        <v>1</v>
      </c>
      <c r="NY115" s="133">
        <v>1</v>
      </c>
      <c r="NZ115" s="133">
        <v>1</v>
      </c>
      <c r="OA115" s="133">
        <v>1</v>
      </c>
      <c r="OB115" s="145">
        <v>1</v>
      </c>
    </row>
    <row r="116" spans="1:392" ht="50">
      <c r="A116" s="85" t="s">
        <v>797</v>
      </c>
      <c r="B116" s="89" t="s">
        <v>798</v>
      </c>
      <c r="C116" s="34" t="s">
        <v>799</v>
      </c>
      <c r="D116" s="89" t="s">
        <v>798</v>
      </c>
      <c r="E116" s="181"/>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t="s">
        <v>1276</v>
      </c>
      <c r="BP116" s="36"/>
      <c r="BQ116" s="36"/>
      <c r="BR116" s="36" t="s">
        <v>1276</v>
      </c>
      <c r="BS116" s="36"/>
      <c r="BT116" s="36" t="s">
        <v>1276</v>
      </c>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t="s">
        <v>1275</v>
      </c>
      <c r="CR116" s="36"/>
      <c r="CS116" s="36" t="s">
        <v>1275</v>
      </c>
      <c r="CT116" s="36"/>
      <c r="CU116" s="36"/>
      <c r="CV116" s="36"/>
      <c r="CW116" s="36"/>
      <c r="CX116" s="36"/>
      <c r="CY116" s="36"/>
      <c r="CZ116" s="36"/>
      <c r="DA116" s="36"/>
      <c r="DB116" s="36"/>
      <c r="DC116" s="36"/>
      <c r="DD116" s="140" t="s">
        <v>798</v>
      </c>
      <c r="DE116" s="36"/>
      <c r="DF116" s="36"/>
      <c r="DG116" s="157" t="s">
        <v>798</v>
      </c>
      <c r="DH116" s="36" t="s">
        <v>1275</v>
      </c>
      <c r="DI116" s="36" t="s">
        <v>1275</v>
      </c>
      <c r="DJ116" s="36"/>
      <c r="DK116" s="36"/>
      <c r="DL116" s="36"/>
      <c r="DM116" s="36"/>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t="s">
        <v>1275</v>
      </c>
      <c r="EQ116" s="36"/>
      <c r="ER116" s="36" t="s">
        <v>1275</v>
      </c>
      <c r="ES116" s="36"/>
      <c r="ET116" s="36"/>
      <c r="EU116" s="36"/>
      <c r="EV116" s="36"/>
      <c r="EW116" s="36"/>
      <c r="EX116" s="36"/>
      <c r="EY116" s="36"/>
      <c r="EZ116" s="36"/>
      <c r="FA116" s="36"/>
      <c r="FB116" s="36" t="s">
        <v>1276</v>
      </c>
      <c r="FC116" s="36"/>
      <c r="FD116" s="36" t="s">
        <v>1275</v>
      </c>
      <c r="FE116" s="36" t="s">
        <v>1275</v>
      </c>
      <c r="FF116" s="36"/>
      <c r="FG116" s="36"/>
      <c r="FH116" s="36"/>
      <c r="FI116" s="36"/>
      <c r="FJ116" s="36" t="s">
        <v>1275</v>
      </c>
      <c r="FK116" s="36"/>
      <c r="FL116" s="36"/>
      <c r="FM116" s="36"/>
      <c r="FN116" s="36"/>
      <c r="FO116" s="36"/>
      <c r="FP116" s="36"/>
      <c r="FQ116" s="36"/>
      <c r="FR116" s="36"/>
      <c r="FS116" s="36"/>
      <c r="FT116" s="36"/>
      <c r="FU116" s="36"/>
      <c r="FV116" s="36" t="s">
        <v>1275</v>
      </c>
      <c r="FW116" s="36"/>
      <c r="FX116" s="36"/>
      <c r="FY116" s="36"/>
      <c r="FZ116" s="36"/>
      <c r="GA116" s="36"/>
      <c r="GB116" s="36"/>
      <c r="GC116" s="36"/>
      <c r="GD116" s="36"/>
      <c r="GE116" s="36" t="s">
        <v>1276</v>
      </c>
      <c r="GF116" s="36" t="s">
        <v>1275</v>
      </c>
      <c r="GG116" s="36" t="s">
        <v>1275</v>
      </c>
      <c r="GH116" s="36"/>
      <c r="GI116" s="36"/>
      <c r="GJ116" s="36" t="s">
        <v>1275</v>
      </c>
      <c r="GK116" s="36"/>
      <c r="GL116" s="36" t="s">
        <v>1275</v>
      </c>
      <c r="GM116" s="36"/>
      <c r="GN116" s="36"/>
      <c r="GO116" s="36"/>
      <c r="GP116" s="36" t="s">
        <v>1275</v>
      </c>
      <c r="GQ116" s="36"/>
      <c r="GR116" s="36"/>
      <c r="GS116" s="36"/>
      <c r="GT116" s="36"/>
      <c r="GU116" s="36"/>
      <c r="GV116" s="36"/>
      <c r="GW116" s="36"/>
      <c r="GX116" s="36"/>
      <c r="GY116" s="36"/>
      <c r="GZ116" s="36"/>
      <c r="HA116" s="36"/>
      <c r="HB116" s="36"/>
      <c r="HC116" s="36"/>
      <c r="HD116" s="36" t="s">
        <v>1276</v>
      </c>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c r="IW116" s="36"/>
      <c r="IX116" s="36"/>
      <c r="IY116" s="36"/>
      <c r="IZ116" s="36"/>
      <c r="JA116" s="36"/>
      <c r="JB116" s="36"/>
      <c r="JC116" s="36"/>
      <c r="JD116" s="36"/>
      <c r="JE116" s="36"/>
      <c r="JF116" s="36"/>
      <c r="JG116" s="36"/>
      <c r="JH116" s="36"/>
      <c r="JI116" s="36"/>
      <c r="JJ116" s="36"/>
      <c r="JK116" s="36"/>
      <c r="JL116" s="36"/>
      <c r="JM116" s="36"/>
      <c r="JN116" s="36"/>
      <c r="JO116" s="36"/>
      <c r="JP116" s="36"/>
      <c r="JQ116" s="36"/>
      <c r="JR116" s="36"/>
      <c r="JS116" s="36"/>
      <c r="JT116" s="36"/>
      <c r="JU116" s="36"/>
      <c r="JV116" s="36"/>
      <c r="JW116" s="36"/>
      <c r="JX116" s="36"/>
      <c r="JY116" s="36"/>
      <c r="JZ116" s="36"/>
      <c r="KA116" s="36" t="s">
        <v>1275</v>
      </c>
      <c r="KB116" s="36"/>
      <c r="KC116" s="36"/>
      <c r="KD116" s="36"/>
      <c r="KE116" s="36"/>
      <c r="KF116" s="36"/>
      <c r="KG116" s="36" t="s">
        <v>1276</v>
      </c>
      <c r="KH116" s="36"/>
      <c r="KI116" s="36" t="s">
        <v>1276</v>
      </c>
      <c r="KJ116" s="36"/>
      <c r="KK116" s="36"/>
      <c r="KL116" s="36"/>
      <c r="KM116" s="36"/>
      <c r="KN116" s="36"/>
      <c r="KO116" s="36"/>
      <c r="KP116" s="36"/>
      <c r="KQ116" s="36"/>
      <c r="KR116" s="36"/>
      <c r="KS116" s="36"/>
      <c r="KT116" s="36"/>
      <c r="KU116" s="36"/>
      <c r="KV116" s="36"/>
      <c r="KW116" s="36"/>
      <c r="KX116" s="36"/>
      <c r="KY116" s="36"/>
      <c r="KZ116" s="36"/>
      <c r="LA116" s="36"/>
      <c r="LB116" s="36"/>
      <c r="LC116" s="36" t="s">
        <v>1275</v>
      </c>
      <c r="LD116" s="36"/>
      <c r="LE116" s="36" t="s">
        <v>1275</v>
      </c>
      <c r="LF116" s="36"/>
      <c r="LG116" s="36"/>
      <c r="LH116" s="36" t="s">
        <v>1275</v>
      </c>
      <c r="LI116" s="36" t="s">
        <v>1275</v>
      </c>
      <c r="LJ116" s="36" t="s">
        <v>1275</v>
      </c>
      <c r="LK116" s="36" t="s">
        <v>1275</v>
      </c>
      <c r="LL116" s="36"/>
      <c r="LM116" s="36"/>
      <c r="LN116" s="36" t="s">
        <v>1275</v>
      </c>
      <c r="LO116" s="36"/>
      <c r="LP116" s="36"/>
      <c r="LQ116" s="36"/>
      <c r="LR116" s="36"/>
      <c r="LS116" s="36"/>
      <c r="LT116" s="36"/>
      <c r="LU116" s="36"/>
      <c r="LV116" s="36"/>
      <c r="LW116" s="36"/>
      <c r="LX116" s="36" t="s">
        <v>1275</v>
      </c>
      <c r="LY116" s="36" t="s">
        <v>1275</v>
      </c>
      <c r="LZ116" s="36"/>
      <c r="MA116" s="36"/>
      <c r="MB116" s="36"/>
      <c r="MC116" s="36" t="s">
        <v>1275</v>
      </c>
      <c r="MD116" s="36"/>
      <c r="ME116" s="36"/>
      <c r="MF116" s="36"/>
      <c r="MG116" s="36"/>
      <c r="MH116" s="36"/>
      <c r="MI116" s="36"/>
      <c r="MJ116" s="36"/>
      <c r="MK116" s="36"/>
      <c r="ML116" s="36"/>
      <c r="MM116" s="36"/>
      <c r="MN116" s="36"/>
      <c r="MO116" s="36"/>
      <c r="MP116" s="36"/>
      <c r="MQ116" s="36"/>
      <c r="MR116" s="36"/>
      <c r="MS116" s="36" t="s">
        <v>1275</v>
      </c>
      <c r="MT116" s="36"/>
      <c r="MU116" s="36"/>
      <c r="MV116" s="36" t="s">
        <v>1276</v>
      </c>
      <c r="MW116" s="36" t="s">
        <v>1275</v>
      </c>
      <c r="MX116" s="36" t="s">
        <v>1275</v>
      </c>
      <c r="MY116" s="36" t="s">
        <v>1275</v>
      </c>
      <c r="MZ116" s="36" t="s">
        <v>1275</v>
      </c>
      <c r="NA116" s="36" t="s">
        <v>1275</v>
      </c>
      <c r="NB116" s="138">
        <f t="shared" si="4"/>
        <v>43</v>
      </c>
      <c r="NC116" s="138"/>
      <c r="ND116" s="138">
        <v>1</v>
      </c>
      <c r="NE116" s="138">
        <v>1</v>
      </c>
      <c r="NF116" s="138">
        <v>1</v>
      </c>
      <c r="NG116" s="138">
        <f t="shared" si="12"/>
        <v>1</v>
      </c>
      <c r="NH116" s="138">
        <f t="shared" si="13"/>
        <v>1</v>
      </c>
      <c r="NI116" s="138"/>
      <c r="NJ116" s="164" t="s">
        <v>1278</v>
      </c>
      <c r="NK116" s="139" t="s">
        <v>1278</v>
      </c>
      <c r="NL116" s="139" t="s">
        <v>1278</v>
      </c>
      <c r="NM116" s="138"/>
      <c r="NN116" s="139" t="s">
        <v>1282</v>
      </c>
      <c r="NO116" s="143"/>
      <c r="NP116" s="144" t="s">
        <v>1345</v>
      </c>
      <c r="NQ116" s="143"/>
      <c r="NR116" s="143"/>
      <c r="NS116" s="143"/>
      <c r="NT116" s="144" t="s">
        <v>1277</v>
      </c>
      <c r="NU116" s="143"/>
      <c r="NV116" s="143"/>
      <c r="NW116" s="133">
        <v>1</v>
      </c>
      <c r="NX116" s="133">
        <v>1</v>
      </c>
      <c r="NY116" s="133">
        <v>1</v>
      </c>
      <c r="NZ116" s="133">
        <v>1</v>
      </c>
      <c r="OA116" s="133">
        <v>1</v>
      </c>
      <c r="OB116" s="145">
        <v>1</v>
      </c>
    </row>
    <row r="117" spans="1:392" ht="25">
      <c r="A117" s="85" t="s">
        <v>801</v>
      </c>
      <c r="B117" s="89" t="s">
        <v>802</v>
      </c>
      <c r="C117" s="34" t="s">
        <v>804</v>
      </c>
      <c r="D117" s="89" t="s">
        <v>802</v>
      </c>
      <c r="E117" s="153" t="s">
        <v>802</v>
      </c>
      <c r="F117" s="140" t="s">
        <v>802</v>
      </c>
      <c r="G117" s="140" t="s">
        <v>802</v>
      </c>
      <c r="H117" s="36"/>
      <c r="I117" s="36"/>
      <c r="J117" s="140" t="s">
        <v>802</v>
      </c>
      <c r="K117" s="36"/>
      <c r="L117" s="36"/>
      <c r="M117" s="140" t="s">
        <v>802</v>
      </c>
      <c r="N117" s="36"/>
      <c r="O117" s="140" t="s">
        <v>802</v>
      </c>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140" t="s">
        <v>802</v>
      </c>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140" t="s">
        <v>802</v>
      </c>
      <c r="DE117" s="36"/>
      <c r="DF117" s="36"/>
      <c r="DG117" s="140" t="s">
        <v>802</v>
      </c>
      <c r="DH117" s="140" t="s">
        <v>802</v>
      </c>
      <c r="DI117" s="36"/>
      <c r="DJ117" s="36"/>
      <c r="DK117" s="36"/>
      <c r="DL117" s="36"/>
      <c r="DM117" s="36"/>
      <c r="DN117" s="36"/>
      <c r="DO117" s="36"/>
      <c r="DP117" s="157" t="s">
        <v>802</v>
      </c>
      <c r="DQ117" s="36"/>
      <c r="DR117" s="36"/>
      <c r="DS117" s="36"/>
      <c r="DT117" s="36"/>
      <c r="DU117" s="36"/>
      <c r="DV117" s="36"/>
      <c r="DW117" s="36"/>
      <c r="DX117" s="36"/>
      <c r="DY117" s="36"/>
      <c r="DZ117" s="140" t="s">
        <v>802</v>
      </c>
      <c r="EA117" s="36"/>
      <c r="EB117" s="36"/>
      <c r="EC117" s="36"/>
      <c r="ED117" s="36"/>
      <c r="EE117" s="36"/>
      <c r="EF117" s="36"/>
      <c r="EG117" s="36"/>
      <c r="EH117" s="36"/>
      <c r="EI117" s="36"/>
      <c r="EJ117" s="36"/>
      <c r="EK117" s="36"/>
      <c r="EL117" s="36"/>
      <c r="EM117" s="36"/>
      <c r="EN117" s="36"/>
      <c r="EO117" s="36"/>
      <c r="EP117" s="36"/>
      <c r="EQ117" s="36"/>
      <c r="ER117" s="140" t="s">
        <v>802</v>
      </c>
      <c r="ES117" s="140" t="s">
        <v>802</v>
      </c>
      <c r="ET117" s="36"/>
      <c r="EU117" s="36"/>
      <c r="EV117" s="36"/>
      <c r="EW117" s="36"/>
      <c r="EX117" s="36"/>
      <c r="EY117" s="36"/>
      <c r="EZ117" s="36"/>
      <c r="FA117" s="36"/>
      <c r="FB117" s="36"/>
      <c r="FC117" s="36"/>
      <c r="FD117" s="36"/>
      <c r="FE117" s="140" t="s">
        <v>802</v>
      </c>
      <c r="FF117" s="36"/>
      <c r="FG117" s="36"/>
      <c r="FH117" s="36"/>
      <c r="FI117" s="36"/>
      <c r="FJ117" s="36"/>
      <c r="FK117" s="36"/>
      <c r="FL117" s="36"/>
      <c r="FM117" s="36"/>
      <c r="FN117" s="36"/>
      <c r="FO117" s="36"/>
      <c r="FP117" s="140" t="s">
        <v>802</v>
      </c>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c r="IW117" s="36"/>
      <c r="IX117" s="36"/>
      <c r="IY117" s="36"/>
      <c r="IZ117" s="36"/>
      <c r="JA117" s="36"/>
      <c r="JB117" s="36"/>
      <c r="JC117" s="36"/>
      <c r="JD117" s="36"/>
      <c r="JE117" s="36"/>
      <c r="JF117" s="36"/>
      <c r="JG117" s="36"/>
      <c r="JH117" s="36"/>
      <c r="JI117" s="36"/>
      <c r="JJ117" s="36"/>
      <c r="JK117" s="36"/>
      <c r="JL117" s="36"/>
      <c r="JM117" s="36"/>
      <c r="JN117" s="36"/>
      <c r="JO117" s="36"/>
      <c r="JP117" s="36"/>
      <c r="JQ117" s="36"/>
      <c r="JR117" s="36"/>
      <c r="JS117" s="36"/>
      <c r="JT117" s="36"/>
      <c r="JU117" s="36"/>
      <c r="JV117" s="36"/>
      <c r="JW117" s="140" t="s">
        <v>802</v>
      </c>
      <c r="JX117" s="36"/>
      <c r="JY117" s="36"/>
      <c r="JZ117" s="140" t="s">
        <v>802</v>
      </c>
      <c r="KA117" s="36"/>
      <c r="KB117" s="36"/>
      <c r="KC117" s="36"/>
      <c r="KD117" s="36"/>
      <c r="KE117" s="36"/>
      <c r="KF117" s="36"/>
      <c r="KG117" s="36"/>
      <c r="KH117" s="36"/>
      <c r="KI117" s="36"/>
      <c r="KJ117" s="36"/>
      <c r="KK117" s="36"/>
      <c r="KL117" s="36"/>
      <c r="KM117" s="36"/>
      <c r="KN117" s="36"/>
      <c r="KO117" s="36"/>
      <c r="KP117" s="36"/>
      <c r="KQ117" s="36"/>
      <c r="KR117" s="36"/>
      <c r="KS117" s="36"/>
      <c r="KT117" s="36"/>
      <c r="KU117" s="36"/>
      <c r="KV117" s="36"/>
      <c r="KW117" s="36"/>
      <c r="KX117" s="36"/>
      <c r="KY117" s="36"/>
      <c r="KZ117" s="36"/>
      <c r="LA117" s="36"/>
      <c r="LB117" s="36"/>
      <c r="LC117" s="36"/>
      <c r="LD117" s="36"/>
      <c r="LE117" s="36"/>
      <c r="LF117" s="36"/>
      <c r="LG117" s="36"/>
      <c r="LH117" s="36"/>
      <c r="LI117" s="36"/>
      <c r="LJ117" s="36"/>
      <c r="LK117" s="36"/>
      <c r="LL117" s="140" t="s">
        <v>802</v>
      </c>
      <c r="LM117" s="36"/>
      <c r="LN117" s="36"/>
      <c r="LO117" s="36"/>
      <c r="LP117" s="36"/>
      <c r="LQ117" s="36"/>
      <c r="LR117" s="36"/>
      <c r="LS117" s="36"/>
      <c r="LT117" s="36"/>
      <c r="LU117" s="36"/>
      <c r="LV117" s="36"/>
      <c r="LW117" s="36"/>
      <c r="LX117" s="36"/>
      <c r="LY117" s="36"/>
      <c r="LZ117" s="36"/>
      <c r="MA117" s="36"/>
      <c r="MB117" s="36"/>
      <c r="MC117" s="140" t="s">
        <v>802</v>
      </c>
      <c r="MD117" s="36"/>
      <c r="ME117" s="36"/>
      <c r="MF117" s="36"/>
      <c r="MG117" s="36"/>
      <c r="MH117" s="36"/>
      <c r="MI117" s="36"/>
      <c r="MJ117" s="140" t="s">
        <v>802</v>
      </c>
      <c r="MK117" s="36"/>
      <c r="ML117" s="36"/>
      <c r="MM117" s="36"/>
      <c r="MN117" s="36"/>
      <c r="MO117" s="36"/>
      <c r="MP117" s="36"/>
      <c r="MQ117" s="36"/>
      <c r="MR117" s="36"/>
      <c r="MS117" s="36"/>
      <c r="MT117" s="36"/>
      <c r="MU117" s="36"/>
      <c r="MV117" s="36"/>
      <c r="MW117" s="36"/>
      <c r="MX117" s="36"/>
      <c r="MY117" s="36"/>
      <c r="MZ117" s="36"/>
      <c r="NA117" s="36"/>
      <c r="NB117" s="138">
        <f t="shared" si="4"/>
        <v>21</v>
      </c>
      <c r="NC117" s="138"/>
      <c r="ND117" s="138">
        <v>1</v>
      </c>
      <c r="NE117" s="138">
        <v>1</v>
      </c>
      <c r="NF117" s="138">
        <v>1</v>
      </c>
      <c r="NG117" s="138">
        <f t="shared" si="12"/>
        <v>1</v>
      </c>
      <c r="NH117" s="138">
        <f t="shared" si="13"/>
        <v>1</v>
      </c>
      <c r="NI117" s="138"/>
      <c r="NJ117" s="164" t="s">
        <v>1278</v>
      </c>
      <c r="NK117" s="139" t="s">
        <v>1278</v>
      </c>
      <c r="NL117" s="139" t="s">
        <v>1278</v>
      </c>
      <c r="NM117" s="138"/>
      <c r="NN117" s="139" t="s">
        <v>1282</v>
      </c>
      <c r="NO117" s="143"/>
      <c r="NP117" s="143" t="s">
        <v>1277</v>
      </c>
      <c r="NQ117" s="143"/>
      <c r="NR117" s="143"/>
      <c r="NS117" s="143"/>
      <c r="NT117" s="144" t="s">
        <v>1277</v>
      </c>
      <c r="NU117" s="143"/>
      <c r="NV117" s="143"/>
      <c r="NW117" s="133">
        <v>1</v>
      </c>
      <c r="NX117" s="133">
        <v>1</v>
      </c>
      <c r="NY117" s="133">
        <v>1</v>
      </c>
      <c r="NZ117" s="133">
        <v>1</v>
      </c>
      <c r="OA117" s="133">
        <v>1</v>
      </c>
      <c r="OB117" s="145">
        <v>1</v>
      </c>
    </row>
    <row r="118" spans="1:392" ht="37.5">
      <c r="A118" s="85" t="s">
        <v>806</v>
      </c>
      <c r="B118" s="89" t="s">
        <v>807</v>
      </c>
      <c r="C118" s="34" t="s">
        <v>809</v>
      </c>
      <c r="D118" s="89" t="s">
        <v>807</v>
      </c>
      <c r="E118" s="153" t="s">
        <v>807</v>
      </c>
      <c r="F118" s="153" t="s">
        <v>807</v>
      </c>
      <c r="G118" s="36"/>
      <c r="H118" s="36"/>
      <c r="I118" s="36"/>
      <c r="J118" s="140" t="s">
        <v>802</v>
      </c>
      <c r="K118" s="36"/>
      <c r="L118" s="36"/>
      <c r="M118" s="140" t="s">
        <v>802</v>
      </c>
      <c r="N118" s="36"/>
      <c r="O118" s="140" t="s">
        <v>802</v>
      </c>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140" t="s">
        <v>807</v>
      </c>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140" t="s">
        <v>807</v>
      </c>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140" t="s">
        <v>807</v>
      </c>
      <c r="DE118" s="36"/>
      <c r="DF118" s="36"/>
      <c r="DG118" s="140" t="s">
        <v>807</v>
      </c>
      <c r="DH118" s="140" t="s">
        <v>807</v>
      </c>
      <c r="DI118" s="36"/>
      <c r="DJ118" s="36"/>
      <c r="DK118" s="36"/>
      <c r="DL118" s="36"/>
      <c r="DM118" s="36"/>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140" t="s">
        <v>807</v>
      </c>
      <c r="EN118" s="36"/>
      <c r="EO118" s="36"/>
      <c r="EP118" s="36"/>
      <c r="EQ118" s="36"/>
      <c r="ER118" s="140" t="s">
        <v>807</v>
      </c>
      <c r="ES118" s="140" t="s">
        <v>807</v>
      </c>
      <c r="ET118" s="36"/>
      <c r="EU118" s="36"/>
      <c r="EV118" s="36"/>
      <c r="EW118" s="36"/>
      <c r="EX118" s="36"/>
      <c r="EY118" s="36"/>
      <c r="EZ118" s="36"/>
      <c r="FA118" s="36"/>
      <c r="FB118" s="36"/>
      <c r="FC118" s="36"/>
      <c r="FD118" s="36"/>
      <c r="FE118" s="140" t="s">
        <v>807</v>
      </c>
      <c r="FF118" s="36"/>
      <c r="FG118" s="36"/>
      <c r="FH118" s="36"/>
      <c r="FI118" s="36"/>
      <c r="FJ118" s="140" t="s">
        <v>807</v>
      </c>
      <c r="FK118" s="36"/>
      <c r="FL118" s="36"/>
      <c r="FM118" s="36"/>
      <c r="FN118" s="36"/>
      <c r="FO118" s="36"/>
      <c r="FP118" s="36"/>
      <c r="FQ118" s="36"/>
      <c r="FR118" s="140" t="s">
        <v>807</v>
      </c>
      <c r="FS118" s="36"/>
      <c r="FT118" s="36"/>
      <c r="FU118" s="36"/>
      <c r="FV118" s="140" t="s">
        <v>807</v>
      </c>
      <c r="FW118" s="36"/>
      <c r="FX118" s="36"/>
      <c r="FY118" s="36"/>
      <c r="FZ118" s="36"/>
      <c r="GA118" s="36"/>
      <c r="GB118" s="36"/>
      <c r="GC118" s="36"/>
      <c r="GD118" s="36"/>
      <c r="GE118" s="36"/>
      <c r="GF118" s="36"/>
      <c r="GG118" s="140" t="s">
        <v>807</v>
      </c>
      <c r="GH118" s="36"/>
      <c r="GI118" s="36"/>
      <c r="GJ118" s="140" t="s">
        <v>807</v>
      </c>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c r="IW118" s="36"/>
      <c r="IX118" s="36"/>
      <c r="IY118" s="36"/>
      <c r="IZ118" s="36"/>
      <c r="JA118" s="36"/>
      <c r="JB118" s="36"/>
      <c r="JC118" s="36"/>
      <c r="JD118" s="36"/>
      <c r="JE118" s="36"/>
      <c r="JF118" s="36"/>
      <c r="JG118" s="36"/>
      <c r="JH118" s="36"/>
      <c r="JI118" s="36"/>
      <c r="JJ118" s="36"/>
      <c r="JK118" s="36"/>
      <c r="JL118" s="36"/>
      <c r="JM118" s="36"/>
      <c r="JN118" s="36"/>
      <c r="JO118" s="36"/>
      <c r="JP118" s="36"/>
      <c r="JQ118" s="36"/>
      <c r="JR118" s="36"/>
      <c r="JS118" s="36"/>
      <c r="JT118" s="36"/>
      <c r="JU118" s="36"/>
      <c r="JV118" s="36"/>
      <c r="JW118" s="140" t="s">
        <v>807</v>
      </c>
      <c r="JX118" s="36"/>
      <c r="JY118" s="36"/>
      <c r="JZ118" s="140" t="s">
        <v>807</v>
      </c>
      <c r="KA118" s="36"/>
      <c r="KB118" s="36"/>
      <c r="KC118" s="36"/>
      <c r="KD118" s="36"/>
      <c r="KE118" s="36"/>
      <c r="KF118" s="36"/>
      <c r="KG118" s="36"/>
      <c r="KH118" s="36"/>
      <c r="KI118" s="36"/>
      <c r="KJ118" s="36"/>
      <c r="KK118" s="36"/>
      <c r="KL118" s="36"/>
      <c r="KM118" s="36"/>
      <c r="KN118" s="36"/>
      <c r="KO118" s="36"/>
      <c r="KP118" s="36"/>
      <c r="KQ118" s="36"/>
      <c r="KR118" s="36"/>
      <c r="KS118" s="36"/>
      <c r="KT118" s="36"/>
      <c r="KU118" s="36"/>
      <c r="KV118" s="36"/>
      <c r="KW118" s="36"/>
      <c r="KX118" s="36"/>
      <c r="KY118" s="36"/>
      <c r="KZ118" s="36"/>
      <c r="LA118" s="36"/>
      <c r="LB118" s="36"/>
      <c r="LC118" s="36"/>
      <c r="LD118" s="36"/>
      <c r="LE118" s="36"/>
      <c r="LF118" s="36"/>
      <c r="LG118" s="36"/>
      <c r="LH118" s="36"/>
      <c r="LI118" s="36"/>
      <c r="LJ118" s="36"/>
      <c r="LK118" s="36"/>
      <c r="LL118" s="36"/>
      <c r="LM118" s="36"/>
      <c r="LN118" s="36"/>
      <c r="LO118" s="36"/>
      <c r="LP118" s="36"/>
      <c r="LQ118" s="36"/>
      <c r="LR118" s="36"/>
      <c r="LS118" s="36"/>
      <c r="LT118" s="36"/>
      <c r="LU118" s="36"/>
      <c r="LV118" s="36"/>
      <c r="LW118" s="36"/>
      <c r="LX118" s="36"/>
      <c r="LY118" s="36"/>
      <c r="LZ118" s="36"/>
      <c r="MA118" s="36"/>
      <c r="MB118" s="36"/>
      <c r="MC118" s="36"/>
      <c r="MD118" s="36"/>
      <c r="ME118" s="36"/>
      <c r="MF118" s="36"/>
      <c r="MG118" s="36"/>
      <c r="MH118" s="36"/>
      <c r="MI118" s="36"/>
      <c r="MJ118" s="140" t="s">
        <v>807</v>
      </c>
      <c r="MK118" s="36"/>
      <c r="ML118" s="36"/>
      <c r="MM118" s="36"/>
      <c r="MN118" s="36"/>
      <c r="MO118" s="36"/>
      <c r="MP118" s="36"/>
      <c r="MQ118" s="36"/>
      <c r="MR118" s="36"/>
      <c r="MS118" s="36"/>
      <c r="MT118" s="36"/>
      <c r="MU118" s="36"/>
      <c r="MV118" s="36"/>
      <c r="MW118" s="36"/>
      <c r="MX118" s="36"/>
      <c r="MY118" s="36"/>
      <c r="MZ118" s="36"/>
      <c r="NA118" s="36"/>
      <c r="NB118" s="138">
        <f t="shared" si="4"/>
        <v>22</v>
      </c>
      <c r="NC118" s="138"/>
      <c r="ND118" s="138">
        <v>1</v>
      </c>
      <c r="NE118" s="138">
        <v>1</v>
      </c>
      <c r="NF118" s="138">
        <v>1</v>
      </c>
      <c r="NG118" s="138">
        <f t="shared" si="12"/>
        <v>1</v>
      </c>
      <c r="NH118" s="138">
        <f t="shared" si="13"/>
        <v>1</v>
      </c>
      <c r="NI118" s="138"/>
      <c r="NJ118" s="164" t="s">
        <v>1278</v>
      </c>
      <c r="NK118" s="139" t="s">
        <v>1278</v>
      </c>
      <c r="NL118" s="139" t="s">
        <v>1278</v>
      </c>
      <c r="NM118" s="138"/>
      <c r="NN118" s="139" t="s">
        <v>1282</v>
      </c>
      <c r="NO118" s="143"/>
      <c r="NP118" s="143" t="s">
        <v>1347</v>
      </c>
      <c r="NQ118" s="143"/>
      <c r="NR118" s="143"/>
      <c r="NS118" s="143"/>
      <c r="NT118" s="144" t="s">
        <v>1277</v>
      </c>
      <c r="NU118" s="143"/>
      <c r="NV118" s="143"/>
      <c r="NW118" s="133">
        <v>1</v>
      </c>
      <c r="NX118" s="133">
        <v>1</v>
      </c>
      <c r="NY118" s="133">
        <v>1</v>
      </c>
      <c r="NZ118" s="133">
        <v>1</v>
      </c>
      <c r="OA118" s="133">
        <v>1</v>
      </c>
      <c r="OB118" s="145">
        <v>1</v>
      </c>
    </row>
    <row r="119" spans="1:392" ht="50">
      <c r="A119" s="85" t="s">
        <v>812</v>
      </c>
      <c r="B119" s="89" t="s">
        <v>813</v>
      </c>
      <c r="C119" s="34" t="s">
        <v>814</v>
      </c>
      <c r="D119" s="89" t="s">
        <v>813</v>
      </c>
      <c r="E119" s="153" t="s">
        <v>813</v>
      </c>
      <c r="F119" s="140" t="s">
        <v>813</v>
      </c>
      <c r="G119" s="36"/>
      <c r="H119" s="36"/>
      <c r="I119" s="36"/>
      <c r="J119" s="140" t="s">
        <v>813</v>
      </c>
      <c r="K119" s="36"/>
      <c r="L119" s="36"/>
      <c r="M119" s="140" t="s">
        <v>813</v>
      </c>
      <c r="N119" s="36"/>
      <c r="O119" s="140" t="s">
        <v>813</v>
      </c>
      <c r="P119" s="36"/>
      <c r="Q119" s="36"/>
      <c r="R119" s="36"/>
      <c r="S119" s="36"/>
      <c r="T119" s="36"/>
      <c r="U119" s="36"/>
      <c r="V119" s="36"/>
      <c r="W119" s="36"/>
      <c r="X119" s="36"/>
      <c r="Y119" s="140" t="s">
        <v>813</v>
      </c>
      <c r="Z119" s="36"/>
      <c r="AA119" s="36"/>
      <c r="AB119" s="36"/>
      <c r="AC119" s="36"/>
      <c r="AD119" s="36"/>
      <c r="AE119" s="36"/>
      <c r="AF119" s="36"/>
      <c r="AG119" s="36"/>
      <c r="AH119" s="140"/>
      <c r="AI119" s="36"/>
      <c r="AJ119" s="36"/>
      <c r="AK119" s="36"/>
      <c r="AL119" s="36"/>
      <c r="AM119" s="36"/>
      <c r="AN119" s="36"/>
      <c r="AO119" s="36"/>
      <c r="AP119" s="36"/>
      <c r="AQ119" s="36"/>
      <c r="AR119" s="36"/>
      <c r="AS119" s="36"/>
      <c r="AT119" s="140" t="s">
        <v>813</v>
      </c>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140" t="s">
        <v>813</v>
      </c>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140" t="s">
        <v>813</v>
      </c>
      <c r="DE119" s="36"/>
      <c r="DF119" s="36"/>
      <c r="DG119" s="140" t="s">
        <v>813</v>
      </c>
      <c r="DH119" s="140" t="s">
        <v>813</v>
      </c>
      <c r="DI119" s="36"/>
      <c r="DJ119" s="36"/>
      <c r="DK119" s="36"/>
      <c r="DL119" s="36"/>
      <c r="DM119" s="36"/>
      <c r="DN119" s="36"/>
      <c r="DO119" s="36"/>
      <c r="DP119" s="157" t="s">
        <v>813</v>
      </c>
      <c r="DQ119" s="36"/>
      <c r="DR119" s="36"/>
      <c r="DS119" s="36"/>
      <c r="DT119" s="36"/>
      <c r="DU119" s="36"/>
      <c r="DV119" s="36"/>
      <c r="DW119" s="36"/>
      <c r="DX119" s="36"/>
      <c r="DY119" s="36"/>
      <c r="DZ119" s="36"/>
      <c r="EA119" s="36"/>
      <c r="EB119" s="36"/>
      <c r="EC119" s="36"/>
      <c r="ED119" s="36"/>
      <c r="EE119" s="36"/>
      <c r="EF119" s="36"/>
      <c r="EG119" s="36"/>
      <c r="EH119" s="36"/>
      <c r="EI119" s="36"/>
      <c r="EJ119" s="36"/>
      <c r="EK119" s="36"/>
      <c r="EL119" s="36"/>
      <c r="EM119" s="140" t="s">
        <v>813</v>
      </c>
      <c r="EN119" s="36"/>
      <c r="EO119" s="36"/>
      <c r="EP119" s="36"/>
      <c r="EQ119" s="36"/>
      <c r="ER119" s="140" t="s">
        <v>813</v>
      </c>
      <c r="ES119" s="140" t="s">
        <v>813</v>
      </c>
      <c r="ET119" s="36"/>
      <c r="EU119" s="36"/>
      <c r="EV119" s="36"/>
      <c r="EW119" s="36"/>
      <c r="EX119" s="36"/>
      <c r="EY119" s="36"/>
      <c r="EZ119" s="36"/>
      <c r="FA119" s="36"/>
      <c r="FB119" s="36"/>
      <c r="FC119" s="36"/>
      <c r="FD119" s="36"/>
      <c r="FE119" s="140" t="s">
        <v>813</v>
      </c>
      <c r="FF119" s="36"/>
      <c r="FG119" s="36"/>
      <c r="FH119" s="36"/>
      <c r="FI119" s="36"/>
      <c r="FJ119" s="140" t="s">
        <v>813</v>
      </c>
      <c r="FK119" s="36"/>
      <c r="FL119" s="36"/>
      <c r="FM119" s="36"/>
      <c r="FN119" s="140"/>
      <c r="FO119" s="36"/>
      <c r="FP119" s="36"/>
      <c r="FQ119" s="36"/>
      <c r="FR119" s="140" t="s">
        <v>813</v>
      </c>
      <c r="FS119" s="36"/>
      <c r="FT119" s="36"/>
      <c r="FU119" s="36"/>
      <c r="FV119" s="140" t="s">
        <v>813</v>
      </c>
      <c r="FW119" s="36"/>
      <c r="FX119" s="36"/>
      <c r="FY119" s="36"/>
      <c r="FZ119" s="36"/>
      <c r="GA119" s="36"/>
      <c r="GB119" s="36"/>
      <c r="GC119" s="36"/>
      <c r="GD119" s="36"/>
      <c r="GE119" s="36"/>
      <c r="GF119" s="36"/>
      <c r="GG119" s="140" t="s">
        <v>813</v>
      </c>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c r="IW119" s="36"/>
      <c r="IX119" s="36"/>
      <c r="IY119" s="36"/>
      <c r="IZ119" s="36"/>
      <c r="JA119" s="36"/>
      <c r="JB119" s="36"/>
      <c r="JC119" s="36"/>
      <c r="JD119" s="36"/>
      <c r="JE119" s="36"/>
      <c r="JF119" s="36"/>
      <c r="JG119" s="36"/>
      <c r="JH119" s="36"/>
      <c r="JI119" s="36"/>
      <c r="JJ119" s="36"/>
      <c r="JK119" s="36"/>
      <c r="JL119" s="36"/>
      <c r="JM119" s="36"/>
      <c r="JN119" s="36"/>
      <c r="JO119" s="36"/>
      <c r="JP119" s="36"/>
      <c r="JQ119" s="36"/>
      <c r="JR119" s="36"/>
      <c r="JS119" s="36"/>
      <c r="JT119" s="36"/>
      <c r="JU119" s="36"/>
      <c r="JV119" s="36"/>
      <c r="JW119" s="140" t="s">
        <v>813</v>
      </c>
      <c r="JX119" s="140" t="s">
        <v>813</v>
      </c>
      <c r="JY119" s="36"/>
      <c r="JZ119" s="140" t="s">
        <v>813</v>
      </c>
      <c r="KA119" s="36"/>
      <c r="KB119" s="36"/>
      <c r="KC119" s="140" t="s">
        <v>813</v>
      </c>
      <c r="KD119" s="36"/>
      <c r="KE119" s="36"/>
      <c r="KF119" s="36"/>
      <c r="KG119" s="36"/>
      <c r="KH119" s="36"/>
      <c r="KI119" s="36"/>
      <c r="KJ119" s="36"/>
      <c r="KK119" s="36"/>
      <c r="KL119" s="36"/>
      <c r="KM119" s="36"/>
      <c r="KN119" s="36"/>
      <c r="KO119" s="36"/>
      <c r="KP119" s="36"/>
      <c r="KQ119" s="36"/>
      <c r="KR119" s="36"/>
      <c r="KS119" s="36"/>
      <c r="KT119" s="36"/>
      <c r="KU119" s="36"/>
      <c r="KV119" s="36"/>
      <c r="KW119" s="36"/>
      <c r="KX119" s="36"/>
      <c r="KY119" s="36"/>
      <c r="KZ119" s="36"/>
      <c r="LA119" s="36"/>
      <c r="LB119" s="36"/>
      <c r="LC119" s="36"/>
      <c r="LD119" s="36"/>
      <c r="LE119" s="36"/>
      <c r="LF119" s="36"/>
      <c r="LG119" s="36"/>
      <c r="LH119" s="36"/>
      <c r="LI119" s="36"/>
      <c r="LJ119" s="36"/>
      <c r="LK119" s="36"/>
      <c r="LL119" s="36"/>
      <c r="LM119" s="36"/>
      <c r="LN119" s="36"/>
      <c r="LO119" s="36"/>
      <c r="LP119" s="36"/>
      <c r="LQ119" s="36"/>
      <c r="LR119" s="36"/>
      <c r="LS119" s="36"/>
      <c r="LT119" s="36"/>
      <c r="LU119" s="36"/>
      <c r="LV119" s="36"/>
      <c r="LW119" s="36"/>
      <c r="LX119" s="36"/>
      <c r="LY119" s="36"/>
      <c r="LZ119" s="36"/>
      <c r="MA119" s="36"/>
      <c r="MB119" s="36"/>
      <c r="MC119" s="36"/>
      <c r="MD119" s="36"/>
      <c r="ME119" s="36"/>
      <c r="MF119" s="36"/>
      <c r="MG119" s="36"/>
      <c r="MH119" s="36"/>
      <c r="MI119" s="36"/>
      <c r="MJ119" s="140" t="s">
        <v>813</v>
      </c>
      <c r="MK119" s="36"/>
      <c r="ML119" s="36"/>
      <c r="MM119" s="36"/>
      <c r="MN119" s="36"/>
      <c r="MO119" s="36"/>
      <c r="MP119" s="36"/>
      <c r="MQ119" s="36"/>
      <c r="MR119" s="36"/>
      <c r="MS119" s="36"/>
      <c r="MT119" s="31"/>
      <c r="MU119" s="36"/>
      <c r="MV119" s="140" t="s">
        <v>813</v>
      </c>
      <c r="MW119" s="36"/>
      <c r="MX119" s="36"/>
      <c r="MY119" s="36"/>
      <c r="MZ119" s="36"/>
      <c r="NA119" s="36"/>
      <c r="NB119" s="138">
        <f t="shared" si="4"/>
        <v>26</v>
      </c>
      <c r="NC119" s="138"/>
      <c r="ND119" s="138">
        <v>1</v>
      </c>
      <c r="NE119" s="138">
        <v>1</v>
      </c>
      <c r="NF119" s="138">
        <v>1</v>
      </c>
      <c r="NG119" s="138">
        <f t="shared" si="12"/>
        <v>1</v>
      </c>
      <c r="NH119" s="138">
        <f t="shared" si="13"/>
        <v>1</v>
      </c>
      <c r="NI119" s="138"/>
      <c r="NJ119" s="164" t="s">
        <v>1278</v>
      </c>
      <c r="NK119" s="139" t="s">
        <v>1278</v>
      </c>
      <c r="NL119" s="139" t="s">
        <v>1278</v>
      </c>
      <c r="NM119" s="138"/>
      <c r="NN119" s="139" t="s">
        <v>1283</v>
      </c>
      <c r="NO119" s="143"/>
      <c r="NP119" s="143" t="s">
        <v>1277</v>
      </c>
      <c r="NQ119" s="143"/>
      <c r="NR119" s="143"/>
      <c r="NS119" s="143"/>
      <c r="NT119" s="144" t="s">
        <v>1277</v>
      </c>
      <c r="NU119" s="143"/>
      <c r="NV119" s="143"/>
      <c r="NW119" s="133">
        <v>1</v>
      </c>
      <c r="NX119" s="133">
        <v>1</v>
      </c>
      <c r="NY119" s="133">
        <v>1</v>
      </c>
      <c r="NZ119" s="133">
        <v>1</v>
      </c>
      <c r="OA119" s="133">
        <v>1</v>
      </c>
      <c r="OB119" s="145">
        <v>1</v>
      </c>
    </row>
    <row r="120" spans="1:392" ht="37.5">
      <c r="A120" s="85" t="s">
        <v>815</v>
      </c>
      <c r="B120" s="89" t="s">
        <v>816</v>
      </c>
      <c r="C120" s="34" t="s">
        <v>817</v>
      </c>
      <c r="D120" s="89" t="s">
        <v>816</v>
      </c>
      <c r="E120" s="153" t="s">
        <v>1307</v>
      </c>
      <c r="F120" s="140" t="s">
        <v>816</v>
      </c>
      <c r="G120" s="140" t="s">
        <v>816</v>
      </c>
      <c r="H120" s="36"/>
      <c r="I120" s="140" t="s">
        <v>816</v>
      </c>
      <c r="J120" s="140" t="s">
        <v>816</v>
      </c>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140" t="s">
        <v>816</v>
      </c>
      <c r="AI120" s="140" t="s">
        <v>1308</v>
      </c>
      <c r="AJ120" s="140" t="s">
        <v>816</v>
      </c>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140" t="s">
        <v>816</v>
      </c>
      <c r="BM120" s="36"/>
      <c r="BN120" s="36"/>
      <c r="BO120" s="36"/>
      <c r="BP120" s="36"/>
      <c r="BQ120" s="140" t="s">
        <v>816</v>
      </c>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140" t="s">
        <v>816</v>
      </c>
      <c r="DE120" s="36"/>
      <c r="DF120" s="36"/>
      <c r="DG120" s="140" t="s">
        <v>816</v>
      </c>
      <c r="DH120" s="140" t="s">
        <v>816</v>
      </c>
      <c r="DI120" s="36"/>
      <c r="DJ120" s="140" t="s">
        <v>816</v>
      </c>
      <c r="DK120" s="36"/>
      <c r="DL120" s="36"/>
      <c r="DM120" s="36"/>
      <c r="DN120" s="36"/>
      <c r="DO120" s="36"/>
      <c r="DP120" s="140" t="s">
        <v>816</v>
      </c>
      <c r="DQ120" s="36"/>
      <c r="DR120" s="36"/>
      <c r="DS120" s="36"/>
      <c r="DT120" s="36"/>
      <c r="DU120" s="36"/>
      <c r="DV120" s="36"/>
      <c r="DW120" s="36"/>
      <c r="DX120" s="36"/>
      <c r="DY120" s="36"/>
      <c r="DZ120" s="36"/>
      <c r="EA120" s="36"/>
      <c r="EB120" s="36"/>
      <c r="EC120" s="36"/>
      <c r="ED120" s="36"/>
      <c r="EE120" s="36"/>
      <c r="EF120" s="36"/>
      <c r="EG120" s="36"/>
      <c r="EH120" s="36"/>
      <c r="EI120" s="36"/>
      <c r="EJ120" s="36"/>
      <c r="EK120" s="36"/>
      <c r="EL120" s="36"/>
      <c r="EM120" s="140" t="s">
        <v>816</v>
      </c>
      <c r="EN120" s="36"/>
      <c r="EO120" s="36"/>
      <c r="EP120" s="36"/>
      <c r="EQ120" s="36"/>
      <c r="ER120" s="36" t="s">
        <v>1275</v>
      </c>
      <c r="ES120" s="36" t="s">
        <v>1275</v>
      </c>
      <c r="ET120" s="36"/>
      <c r="EU120" s="36"/>
      <c r="EV120" s="36"/>
      <c r="EW120" s="36"/>
      <c r="EX120" s="36"/>
      <c r="EY120" s="36"/>
      <c r="EZ120" s="36"/>
      <c r="FA120" s="36"/>
      <c r="FB120" s="140" t="s">
        <v>816</v>
      </c>
      <c r="FC120" s="36"/>
      <c r="FD120" s="140" t="s">
        <v>816</v>
      </c>
      <c r="FE120" s="140" t="s">
        <v>816</v>
      </c>
      <c r="FF120" s="36"/>
      <c r="FG120" s="36"/>
      <c r="FH120" s="36"/>
      <c r="FI120" s="36"/>
      <c r="FJ120" s="36" t="s">
        <v>1275</v>
      </c>
      <c r="FK120" s="36"/>
      <c r="FL120" s="36" t="s">
        <v>1275</v>
      </c>
      <c r="FM120" s="36" t="s">
        <v>1275</v>
      </c>
      <c r="FN120" s="36" t="s">
        <v>1275</v>
      </c>
      <c r="FO120" s="36"/>
      <c r="FP120" s="36"/>
      <c r="FQ120" s="36"/>
      <c r="FR120" s="36"/>
      <c r="FS120" s="36"/>
      <c r="FT120" s="36"/>
      <c r="FU120" s="36"/>
      <c r="FV120" s="140" t="s">
        <v>816</v>
      </c>
      <c r="FW120" s="36"/>
      <c r="FX120" s="36"/>
      <c r="FY120" s="36"/>
      <c r="FZ120" s="36"/>
      <c r="GA120" s="36"/>
      <c r="GB120" s="36"/>
      <c r="GC120" s="36"/>
      <c r="GD120" s="36"/>
      <c r="GE120" s="36"/>
      <c r="GF120" s="36"/>
      <c r="GG120" s="36" t="s">
        <v>1275</v>
      </c>
      <c r="GH120" s="36"/>
      <c r="GI120" s="36"/>
      <c r="GJ120" s="36" t="s">
        <v>1275</v>
      </c>
      <c r="GK120" s="36"/>
      <c r="GL120" s="140" t="s">
        <v>816</v>
      </c>
      <c r="GM120" s="36"/>
      <c r="GN120" s="36"/>
      <c r="GO120" s="36"/>
      <c r="GP120" s="36" t="s">
        <v>1276</v>
      </c>
      <c r="GQ120" s="36"/>
      <c r="GR120" s="36"/>
      <c r="GS120" s="36"/>
      <c r="GT120" s="36"/>
      <c r="GU120" s="36"/>
      <c r="GV120" s="36"/>
      <c r="GW120" s="36"/>
      <c r="GX120" s="36"/>
      <c r="GY120" s="36"/>
      <c r="GZ120" s="36"/>
      <c r="HA120" s="36"/>
      <c r="HB120" s="36"/>
      <c r="HC120" s="36"/>
      <c r="HD120" s="36"/>
      <c r="HE120" s="36"/>
      <c r="HF120" s="36"/>
      <c r="HG120" s="36"/>
      <c r="HH120" s="36"/>
      <c r="HI120" s="36"/>
      <c r="HJ120" s="36"/>
      <c r="HK120" s="36"/>
      <c r="HL120" s="36"/>
      <c r="HM120" s="36"/>
      <c r="HN120" s="36"/>
      <c r="HO120" s="36"/>
      <c r="HP120" s="36"/>
      <c r="HQ120" s="36"/>
      <c r="HR120" s="36"/>
      <c r="HS120" s="36"/>
      <c r="HT120" s="36"/>
      <c r="HU120" s="36"/>
      <c r="HV120" s="36"/>
      <c r="HW120" s="36"/>
      <c r="HX120" s="36"/>
      <c r="HY120" s="36"/>
      <c r="HZ120" s="36"/>
      <c r="IA120" s="36"/>
      <c r="IB120" s="36"/>
      <c r="IC120" s="36"/>
      <c r="ID120" s="36"/>
      <c r="IE120" s="36"/>
      <c r="IF120" s="36"/>
      <c r="IG120" s="36"/>
      <c r="IH120" s="36"/>
      <c r="II120" s="36"/>
      <c r="IJ120" s="36"/>
      <c r="IK120" s="36"/>
      <c r="IL120" s="36"/>
      <c r="IM120" s="36"/>
      <c r="IN120" s="36"/>
      <c r="IO120" s="36"/>
      <c r="IP120" s="36"/>
      <c r="IQ120" s="36"/>
      <c r="IR120" s="36"/>
      <c r="IS120" s="36"/>
      <c r="IT120" s="36"/>
      <c r="IU120" s="36"/>
      <c r="IV120" s="140" t="s">
        <v>816</v>
      </c>
      <c r="IW120" s="36"/>
      <c r="IX120" s="36"/>
      <c r="IY120" s="36"/>
      <c r="IZ120" s="36"/>
      <c r="JA120" s="36"/>
      <c r="JB120" s="36"/>
      <c r="JC120" s="36"/>
      <c r="JD120" s="36"/>
      <c r="JE120" s="36"/>
      <c r="JF120" s="36"/>
      <c r="JG120" s="36"/>
      <c r="JH120" s="36"/>
      <c r="JI120" s="36"/>
      <c r="JJ120" s="36"/>
      <c r="JK120" s="36"/>
      <c r="JL120" s="36"/>
      <c r="JM120" s="36"/>
      <c r="JN120" s="36"/>
      <c r="JO120" s="36"/>
      <c r="JP120" s="36"/>
      <c r="JQ120" s="36"/>
      <c r="JR120" s="36"/>
      <c r="JS120" s="36"/>
      <c r="JT120" s="36"/>
      <c r="JU120" s="36"/>
      <c r="JV120" s="36"/>
      <c r="JW120" s="140" t="s">
        <v>816</v>
      </c>
      <c r="JX120" s="36"/>
      <c r="JY120" s="36"/>
      <c r="JZ120" s="36" t="s">
        <v>1275</v>
      </c>
      <c r="KA120" s="36"/>
      <c r="KB120" s="36"/>
      <c r="KC120" s="36"/>
      <c r="KD120" s="36"/>
      <c r="KE120" s="36"/>
      <c r="KF120" s="36"/>
      <c r="KG120" s="36"/>
      <c r="KH120" s="36"/>
      <c r="KI120" s="36"/>
      <c r="KJ120" s="36"/>
      <c r="KK120" s="36"/>
      <c r="KL120" s="36"/>
      <c r="KM120" s="36"/>
      <c r="KN120" s="36"/>
      <c r="KO120" s="36"/>
      <c r="KP120" s="36"/>
      <c r="KQ120" s="36"/>
      <c r="KR120" s="36"/>
      <c r="KS120" s="36"/>
      <c r="KT120" s="36"/>
      <c r="KU120" s="36"/>
      <c r="KV120" s="36"/>
      <c r="KW120" s="36"/>
      <c r="KX120" s="36"/>
      <c r="KY120" s="36" t="s">
        <v>1275</v>
      </c>
      <c r="KZ120" s="36" t="s">
        <v>1276</v>
      </c>
      <c r="LA120" s="36"/>
      <c r="LB120" s="36"/>
      <c r="LC120" s="36"/>
      <c r="LD120" s="36"/>
      <c r="LE120" s="36"/>
      <c r="LF120" s="36"/>
      <c r="LG120" s="36"/>
      <c r="LH120" s="36"/>
      <c r="LI120" s="36"/>
      <c r="LJ120" s="36"/>
      <c r="LK120" s="36"/>
      <c r="LL120" s="36"/>
      <c r="LM120" s="36"/>
      <c r="LN120" s="140" t="s">
        <v>816</v>
      </c>
      <c r="LO120" s="36"/>
      <c r="LP120" s="36"/>
      <c r="LQ120" s="36"/>
      <c r="LR120" s="36"/>
      <c r="LS120" s="36"/>
      <c r="LT120" s="36"/>
      <c r="LU120" s="36"/>
      <c r="LV120" s="36"/>
      <c r="LW120" s="36"/>
      <c r="LX120" s="36"/>
      <c r="LY120" s="140" t="s">
        <v>816</v>
      </c>
      <c r="LZ120" s="36"/>
      <c r="MA120" s="36"/>
      <c r="MB120" s="36"/>
      <c r="MC120" s="140" t="s">
        <v>816</v>
      </c>
      <c r="MD120" s="36"/>
      <c r="ME120" s="36"/>
      <c r="MF120" s="36"/>
      <c r="MG120" s="36"/>
      <c r="MH120" s="36"/>
      <c r="MI120" s="36"/>
      <c r="MJ120" s="140" t="s">
        <v>816</v>
      </c>
      <c r="MK120" s="36"/>
      <c r="ML120" s="36"/>
      <c r="MM120" s="36"/>
      <c r="MN120" s="36"/>
      <c r="MO120" s="140" t="s">
        <v>816</v>
      </c>
      <c r="MP120" s="36"/>
      <c r="MQ120" s="36"/>
      <c r="MR120" s="36"/>
      <c r="MS120" s="36"/>
      <c r="MT120" s="140" t="s">
        <v>1276</v>
      </c>
      <c r="MU120" s="36"/>
      <c r="MV120" s="36"/>
      <c r="MW120" s="36"/>
      <c r="MX120" s="36"/>
      <c r="MY120" s="36"/>
      <c r="MZ120" s="36"/>
      <c r="NA120" s="36"/>
      <c r="NB120" s="138">
        <f t="shared" si="4"/>
        <v>41</v>
      </c>
      <c r="NC120" s="138"/>
      <c r="ND120" s="138">
        <v>1</v>
      </c>
      <c r="NE120" s="138">
        <v>1</v>
      </c>
      <c r="NF120" s="138">
        <v>1</v>
      </c>
      <c r="NG120" s="138">
        <f t="shared" si="12"/>
        <v>1</v>
      </c>
      <c r="NH120" s="138">
        <f t="shared" si="13"/>
        <v>1</v>
      </c>
      <c r="NI120" s="138"/>
      <c r="NJ120" s="164" t="s">
        <v>1278</v>
      </c>
      <c r="NK120" s="139" t="s">
        <v>1278</v>
      </c>
      <c r="NL120" s="139" t="s">
        <v>1278</v>
      </c>
      <c r="NM120" s="138"/>
      <c r="NN120" s="139" t="s">
        <v>1283</v>
      </c>
      <c r="NO120" s="143"/>
      <c r="NP120" s="144" t="s">
        <v>1345</v>
      </c>
      <c r="NQ120" s="143"/>
      <c r="NR120" s="143"/>
      <c r="NS120" s="143"/>
      <c r="NT120" s="144" t="s">
        <v>1277</v>
      </c>
      <c r="NU120" s="143"/>
      <c r="NV120" s="143"/>
      <c r="NW120" s="133">
        <v>1</v>
      </c>
      <c r="NX120" s="133">
        <v>1</v>
      </c>
      <c r="NY120" s="133">
        <v>1</v>
      </c>
      <c r="NZ120" s="133">
        <v>1</v>
      </c>
      <c r="OA120" s="133">
        <v>1</v>
      </c>
      <c r="OB120" s="145">
        <v>1</v>
      </c>
    </row>
    <row r="121" spans="1:392" ht="50">
      <c r="A121" s="85" t="s">
        <v>818</v>
      </c>
      <c r="B121" s="89" t="s">
        <v>819</v>
      </c>
      <c r="C121" s="34" t="s">
        <v>820</v>
      </c>
      <c r="D121" s="89" t="s">
        <v>819</v>
      </c>
      <c r="E121" s="153" t="s">
        <v>819</v>
      </c>
      <c r="F121" s="36"/>
      <c r="G121" s="36"/>
      <c r="H121" s="36"/>
      <c r="I121" s="36"/>
      <c r="J121" s="140" t="s">
        <v>819</v>
      </c>
      <c r="K121" s="36"/>
      <c r="L121" s="36"/>
      <c r="M121" s="140" t="s">
        <v>819</v>
      </c>
      <c r="N121" s="36"/>
      <c r="O121" s="140" t="s">
        <v>819</v>
      </c>
      <c r="P121" s="36"/>
      <c r="Q121" s="36"/>
      <c r="R121" s="36"/>
      <c r="S121" s="36"/>
      <c r="T121" s="36"/>
      <c r="U121" s="36"/>
      <c r="V121" s="36"/>
      <c r="W121" s="36"/>
      <c r="X121" s="36"/>
      <c r="Y121" s="36"/>
      <c r="Z121" s="36"/>
      <c r="AA121" s="36"/>
      <c r="AB121" s="36"/>
      <c r="AC121" s="36"/>
      <c r="AD121" s="36"/>
      <c r="AE121" s="36"/>
      <c r="AF121" s="36"/>
      <c r="AG121" s="36"/>
      <c r="AH121" s="140" t="s">
        <v>819</v>
      </c>
      <c r="AI121" s="140" t="s">
        <v>819</v>
      </c>
      <c r="AJ121" s="140" t="s">
        <v>819</v>
      </c>
      <c r="AK121" s="36"/>
      <c r="AL121" s="140" t="s">
        <v>819</v>
      </c>
      <c r="AM121" s="36"/>
      <c r="AN121" s="36"/>
      <c r="AO121" s="36"/>
      <c r="AP121" s="36"/>
      <c r="AQ121" s="36"/>
      <c r="AR121" s="36"/>
      <c r="AS121" s="36"/>
      <c r="AT121" s="140" t="s">
        <v>819</v>
      </c>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140" t="s">
        <v>819</v>
      </c>
      <c r="CM121" s="36"/>
      <c r="CN121" s="36"/>
      <c r="CO121" s="36"/>
      <c r="CP121" s="36"/>
      <c r="CQ121" s="140" t="s">
        <v>819</v>
      </c>
      <c r="CR121" s="36"/>
      <c r="CS121" s="140" t="s">
        <v>819</v>
      </c>
      <c r="CT121" s="36"/>
      <c r="CU121" s="36"/>
      <c r="CV121" s="36"/>
      <c r="CW121" s="36"/>
      <c r="CX121" s="36"/>
      <c r="CY121" s="36"/>
      <c r="CZ121" s="36"/>
      <c r="DA121" s="36"/>
      <c r="DB121" s="36"/>
      <c r="DC121" s="36"/>
      <c r="DD121" s="140" t="s">
        <v>819</v>
      </c>
      <c r="DE121" s="36"/>
      <c r="DF121" s="36"/>
      <c r="DG121" s="140" t="s">
        <v>819</v>
      </c>
      <c r="DH121" s="140" t="s">
        <v>819</v>
      </c>
      <c r="DI121" s="140" t="s">
        <v>819</v>
      </c>
      <c r="DJ121" s="36"/>
      <c r="DK121" s="36"/>
      <c r="DL121" s="36"/>
      <c r="DM121" s="36"/>
      <c r="DN121" s="36"/>
      <c r="DO121" s="36"/>
      <c r="DP121" s="140" t="s">
        <v>819</v>
      </c>
      <c r="DQ121" s="140" t="s">
        <v>819</v>
      </c>
      <c r="DR121" s="36"/>
      <c r="DS121" s="36"/>
      <c r="DT121" s="36"/>
      <c r="DU121" s="36"/>
      <c r="DV121" s="36"/>
      <c r="DW121" s="36"/>
      <c r="DX121" s="140" t="s">
        <v>819</v>
      </c>
      <c r="DY121" s="36"/>
      <c r="DZ121" s="36"/>
      <c r="EA121" s="36"/>
      <c r="EB121" s="36"/>
      <c r="EC121" s="36"/>
      <c r="ED121" s="36"/>
      <c r="EE121" s="36"/>
      <c r="EF121" s="36"/>
      <c r="EG121" s="36"/>
      <c r="EH121" s="36"/>
      <c r="EI121" s="36"/>
      <c r="EJ121" s="36"/>
      <c r="EK121" s="36"/>
      <c r="EL121" s="36"/>
      <c r="EM121" s="36"/>
      <c r="EN121" s="36"/>
      <c r="EO121" s="36"/>
      <c r="EP121" s="36"/>
      <c r="EQ121" s="36"/>
      <c r="ER121" s="140" t="s">
        <v>819</v>
      </c>
      <c r="ES121" s="140" t="s">
        <v>819</v>
      </c>
      <c r="ET121" s="36"/>
      <c r="EU121" s="36"/>
      <c r="EV121" s="36"/>
      <c r="EW121" s="36"/>
      <c r="EX121" s="36"/>
      <c r="EY121" s="36"/>
      <c r="EZ121" s="36"/>
      <c r="FA121" s="36"/>
      <c r="FB121" s="140" t="s">
        <v>819</v>
      </c>
      <c r="FC121" s="36"/>
      <c r="FD121" s="140" t="s">
        <v>819</v>
      </c>
      <c r="FE121" s="140" t="s">
        <v>819</v>
      </c>
      <c r="FF121" s="36"/>
      <c r="FG121" s="36"/>
      <c r="FH121" s="36"/>
      <c r="FI121" s="36"/>
      <c r="FJ121" s="36" t="s">
        <v>1275</v>
      </c>
      <c r="FK121" s="36"/>
      <c r="FL121" s="36"/>
      <c r="FM121" s="36"/>
      <c r="FN121" s="36" t="s">
        <v>1275</v>
      </c>
      <c r="FO121" s="36"/>
      <c r="FP121" s="140" t="s">
        <v>819</v>
      </c>
      <c r="FQ121" s="36"/>
      <c r="FR121" s="36"/>
      <c r="FS121" s="36"/>
      <c r="FT121" s="36"/>
      <c r="FU121" s="36"/>
      <c r="FV121" s="36"/>
      <c r="FW121" s="36"/>
      <c r="FX121" s="36"/>
      <c r="FY121" s="36"/>
      <c r="FZ121" s="36"/>
      <c r="GA121" s="36"/>
      <c r="GB121" s="36"/>
      <c r="GC121" s="36"/>
      <c r="GD121" s="36"/>
      <c r="GE121" s="36"/>
      <c r="GF121" s="140" t="s">
        <v>819</v>
      </c>
      <c r="GG121" s="140" t="s">
        <v>819</v>
      </c>
      <c r="GH121" s="36"/>
      <c r="GI121" s="36"/>
      <c r="GJ121" s="140" t="s">
        <v>819</v>
      </c>
      <c r="GK121" s="36"/>
      <c r="GL121" s="140" t="s">
        <v>819</v>
      </c>
      <c r="GM121" s="36"/>
      <c r="GN121" s="36"/>
      <c r="GO121" s="36"/>
      <c r="GP121" s="36" t="s">
        <v>1276</v>
      </c>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c r="IM121" s="36"/>
      <c r="IN121" s="36"/>
      <c r="IO121" s="36"/>
      <c r="IP121" s="36"/>
      <c r="IQ121" s="36"/>
      <c r="IR121" s="36"/>
      <c r="IS121" s="36"/>
      <c r="IT121" s="36"/>
      <c r="IU121" s="36"/>
      <c r="IV121" s="36"/>
      <c r="IW121" s="36"/>
      <c r="IX121" s="36"/>
      <c r="IY121" s="36"/>
      <c r="IZ121" s="36"/>
      <c r="JA121" s="36"/>
      <c r="JB121" s="36"/>
      <c r="JC121" s="36"/>
      <c r="JD121" s="36"/>
      <c r="JE121" s="36"/>
      <c r="JF121" s="36"/>
      <c r="JG121" s="36"/>
      <c r="JH121" s="36"/>
      <c r="JI121" s="36"/>
      <c r="JJ121" s="36"/>
      <c r="JK121" s="36"/>
      <c r="JL121" s="36"/>
      <c r="JM121" s="36"/>
      <c r="JN121" s="36"/>
      <c r="JO121" s="36"/>
      <c r="JP121" s="36"/>
      <c r="JQ121" s="36"/>
      <c r="JR121" s="36"/>
      <c r="JS121" s="36"/>
      <c r="JT121" s="36"/>
      <c r="JU121" s="36"/>
      <c r="JV121" s="36"/>
      <c r="JW121" s="36" t="s">
        <v>1275</v>
      </c>
      <c r="JX121" s="36"/>
      <c r="JY121" s="36"/>
      <c r="JZ121" s="140" t="s">
        <v>819</v>
      </c>
      <c r="KA121" s="140" t="s">
        <v>819</v>
      </c>
      <c r="KB121" s="36"/>
      <c r="KC121" s="36"/>
      <c r="KD121" s="36"/>
      <c r="KE121" s="36"/>
      <c r="KF121" s="36"/>
      <c r="KG121" s="36"/>
      <c r="KH121" s="36"/>
      <c r="KI121" s="36"/>
      <c r="KJ121" s="36"/>
      <c r="KK121" s="36"/>
      <c r="KL121" s="36"/>
      <c r="KM121" s="36"/>
      <c r="KN121" s="36"/>
      <c r="KO121" s="36"/>
      <c r="KP121" s="36"/>
      <c r="KQ121" s="36"/>
      <c r="KR121" s="36"/>
      <c r="KS121" s="36"/>
      <c r="KT121" s="36"/>
      <c r="KU121" s="36"/>
      <c r="KV121" s="36"/>
      <c r="KW121" s="36"/>
      <c r="KX121" s="36"/>
      <c r="KY121" s="36"/>
      <c r="KZ121" s="36"/>
      <c r="LA121" s="36"/>
      <c r="LB121" s="36"/>
      <c r="LC121" s="36"/>
      <c r="LD121" s="36"/>
      <c r="LE121" s="36"/>
      <c r="LF121" s="36"/>
      <c r="LG121" s="36"/>
      <c r="LH121" s="140" t="s">
        <v>819</v>
      </c>
      <c r="LI121" s="140" t="s">
        <v>819</v>
      </c>
      <c r="LJ121" s="140" t="s">
        <v>819</v>
      </c>
      <c r="LK121" s="140" t="s">
        <v>819</v>
      </c>
      <c r="LL121" s="36"/>
      <c r="LM121" s="140" t="s">
        <v>819</v>
      </c>
      <c r="LN121" s="36" t="s">
        <v>1275</v>
      </c>
      <c r="LO121" s="36"/>
      <c r="LP121" s="36"/>
      <c r="LQ121" s="36"/>
      <c r="LR121" s="36"/>
      <c r="LS121" s="36"/>
      <c r="LT121" s="36"/>
      <c r="LU121" s="36"/>
      <c r="LV121" s="36"/>
      <c r="LW121" s="36"/>
      <c r="LX121" s="36"/>
      <c r="LY121" s="36"/>
      <c r="LZ121" s="36"/>
      <c r="MA121" s="36"/>
      <c r="MB121" s="36"/>
      <c r="MC121" s="140" t="s">
        <v>819</v>
      </c>
      <c r="MD121" s="36"/>
      <c r="ME121" s="36"/>
      <c r="MF121" s="36"/>
      <c r="MG121" s="36"/>
      <c r="MH121" s="36"/>
      <c r="MI121" s="36"/>
      <c r="MJ121" s="140" t="s">
        <v>819</v>
      </c>
      <c r="MK121" s="36"/>
      <c r="ML121" s="36"/>
      <c r="MM121" s="36"/>
      <c r="MN121" s="36"/>
      <c r="MO121" s="36"/>
      <c r="MP121" s="36"/>
      <c r="MQ121" s="36"/>
      <c r="MR121" s="36"/>
      <c r="MS121" s="36"/>
      <c r="MT121" s="36"/>
      <c r="MU121" s="36"/>
      <c r="MV121" s="36"/>
      <c r="MW121" s="36"/>
      <c r="MX121" s="36"/>
      <c r="MY121" s="140" t="s">
        <v>819</v>
      </c>
      <c r="MZ121" s="36"/>
      <c r="NA121" s="36"/>
      <c r="NB121" s="138">
        <f t="shared" si="4"/>
        <v>44</v>
      </c>
      <c r="NC121" s="138"/>
      <c r="ND121" s="138">
        <v>1</v>
      </c>
      <c r="NE121" s="138">
        <v>1</v>
      </c>
      <c r="NF121" s="138">
        <v>1</v>
      </c>
      <c r="NG121" s="138">
        <f t="shared" si="12"/>
        <v>1</v>
      </c>
      <c r="NH121" s="138">
        <f t="shared" si="13"/>
        <v>1</v>
      </c>
      <c r="NI121" s="138"/>
      <c r="NJ121" s="164" t="s">
        <v>1278</v>
      </c>
      <c r="NK121" s="139" t="s">
        <v>1278</v>
      </c>
      <c r="NL121" s="139" t="s">
        <v>1278</v>
      </c>
      <c r="NM121" s="138"/>
      <c r="NN121" s="139" t="s">
        <v>1283</v>
      </c>
      <c r="NO121" s="143"/>
      <c r="NP121" s="143" t="s">
        <v>1277</v>
      </c>
      <c r="NQ121" s="143"/>
      <c r="NR121" s="143"/>
      <c r="NS121" s="143"/>
      <c r="NT121" s="144" t="s">
        <v>1277</v>
      </c>
      <c r="NU121" s="143"/>
      <c r="NV121" s="143"/>
      <c r="NW121" s="133">
        <v>1</v>
      </c>
      <c r="NX121" s="133">
        <v>1</v>
      </c>
      <c r="NY121" s="133">
        <v>1</v>
      </c>
      <c r="NZ121" s="133">
        <v>1</v>
      </c>
      <c r="OA121" s="133">
        <v>1</v>
      </c>
      <c r="OB121" s="145">
        <v>1</v>
      </c>
    </row>
    <row r="122" spans="1:392" ht="62.5">
      <c r="A122" s="85" t="s">
        <v>821</v>
      </c>
      <c r="B122" s="89" t="s">
        <v>822</v>
      </c>
      <c r="C122" s="34" t="s">
        <v>823</v>
      </c>
      <c r="D122" s="89" t="s">
        <v>822</v>
      </c>
      <c r="E122" s="153" t="s">
        <v>822</v>
      </c>
      <c r="F122" s="36"/>
      <c r="G122" s="36"/>
      <c r="H122" s="36"/>
      <c r="I122" s="36"/>
      <c r="J122" s="140" t="s">
        <v>822</v>
      </c>
      <c r="K122" s="36"/>
      <c r="L122" s="36"/>
      <c r="M122" s="36"/>
      <c r="N122" s="36"/>
      <c r="O122" s="36"/>
      <c r="P122" s="36"/>
      <c r="Q122" s="36"/>
      <c r="R122" s="36"/>
      <c r="S122" s="36"/>
      <c r="T122" s="36"/>
      <c r="U122" s="36"/>
      <c r="V122" s="36"/>
      <c r="W122" s="36"/>
      <c r="X122" s="36"/>
      <c r="Y122" s="36"/>
      <c r="Z122" s="36"/>
      <c r="AA122" s="36"/>
      <c r="AB122" s="140" t="s">
        <v>822</v>
      </c>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140" t="s">
        <v>822</v>
      </c>
      <c r="BS122" s="36"/>
      <c r="BT122" s="36"/>
      <c r="BU122" s="36"/>
      <c r="BV122" s="36"/>
      <c r="BW122" s="36"/>
      <c r="BX122" s="36"/>
      <c r="BY122" s="36"/>
      <c r="BZ122" s="36"/>
      <c r="CA122" s="36"/>
      <c r="CB122" s="140" t="s">
        <v>822</v>
      </c>
      <c r="CC122" s="36"/>
      <c r="CD122" s="36"/>
      <c r="CE122" s="36"/>
      <c r="CF122" s="36"/>
      <c r="CG122" s="36"/>
      <c r="CH122" s="36"/>
      <c r="CI122" s="36"/>
      <c r="CJ122" s="36"/>
      <c r="CK122" s="36"/>
      <c r="CL122" s="189" t="s">
        <v>822</v>
      </c>
      <c r="CM122" s="36"/>
      <c r="CN122" s="36"/>
      <c r="CO122" s="36"/>
      <c r="CP122" s="36"/>
      <c r="CQ122" s="190" t="s">
        <v>822</v>
      </c>
      <c r="CR122" s="36"/>
      <c r="CS122" s="36" t="s">
        <v>1275</v>
      </c>
      <c r="CT122" s="36"/>
      <c r="CU122" s="36"/>
      <c r="CV122" s="36"/>
      <c r="CW122" s="36"/>
      <c r="CX122" s="36"/>
      <c r="CY122" s="36"/>
      <c r="CZ122" s="36"/>
      <c r="DA122" s="36"/>
      <c r="DB122" s="36"/>
      <c r="DC122" s="36"/>
      <c r="DD122" s="140" t="s">
        <v>822</v>
      </c>
      <c r="DE122" s="36"/>
      <c r="DF122" s="36"/>
      <c r="DG122" s="140" t="s">
        <v>822</v>
      </c>
      <c r="DH122" s="140" t="s">
        <v>822</v>
      </c>
      <c r="DI122" s="140" t="s">
        <v>822</v>
      </c>
      <c r="DJ122" s="36"/>
      <c r="DK122" s="36"/>
      <c r="DL122" s="36"/>
      <c r="DM122" s="36"/>
      <c r="DN122" s="36"/>
      <c r="DO122" s="36"/>
      <c r="DP122" s="140" t="s">
        <v>822</v>
      </c>
      <c r="DQ122" s="140" t="s">
        <v>822</v>
      </c>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140" t="s">
        <v>822</v>
      </c>
      <c r="EN122" s="36"/>
      <c r="EO122" s="36"/>
      <c r="EP122" s="36"/>
      <c r="EQ122" s="36"/>
      <c r="ER122" s="140" t="s">
        <v>822</v>
      </c>
      <c r="ES122" s="140" t="s">
        <v>822</v>
      </c>
      <c r="ET122" s="36"/>
      <c r="EU122" s="36"/>
      <c r="EV122" s="36"/>
      <c r="EW122" s="36"/>
      <c r="EX122" s="36"/>
      <c r="EY122" s="36"/>
      <c r="EZ122" s="36"/>
      <c r="FA122" s="36"/>
      <c r="FB122" s="36"/>
      <c r="FC122" s="36"/>
      <c r="FD122" s="36"/>
      <c r="FE122" s="140" t="s">
        <v>822</v>
      </c>
      <c r="FF122" s="36"/>
      <c r="FG122" s="36"/>
      <c r="FH122" s="36"/>
      <c r="FI122" s="36"/>
      <c r="FJ122" s="140" t="s">
        <v>822</v>
      </c>
      <c r="FK122" s="36"/>
      <c r="FL122" s="36"/>
      <c r="FM122" s="36"/>
      <c r="FN122" s="36" t="s">
        <v>1275</v>
      </c>
      <c r="FO122" s="36"/>
      <c r="FP122" s="36"/>
      <c r="FQ122" s="36"/>
      <c r="FR122" s="36"/>
      <c r="FS122" s="36"/>
      <c r="FT122" s="36"/>
      <c r="FU122" s="36"/>
      <c r="FV122" s="140" t="s">
        <v>822</v>
      </c>
      <c r="FW122" s="36"/>
      <c r="FX122" s="36"/>
      <c r="FY122" s="36"/>
      <c r="FZ122" s="36"/>
      <c r="GA122" s="36"/>
      <c r="GB122" s="36"/>
      <c r="GC122" s="36"/>
      <c r="GD122" s="36"/>
      <c r="GE122" s="36"/>
      <c r="GF122" s="36" t="s">
        <v>1275</v>
      </c>
      <c r="GG122" s="140" t="s">
        <v>822</v>
      </c>
      <c r="GH122" s="36"/>
      <c r="GI122" s="36"/>
      <c r="GJ122" s="140" t="s">
        <v>822</v>
      </c>
      <c r="GK122" s="36"/>
      <c r="GL122" s="36" t="s">
        <v>1275</v>
      </c>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c r="IV122" s="36"/>
      <c r="IW122" s="36"/>
      <c r="IX122" s="36"/>
      <c r="IY122" s="36"/>
      <c r="IZ122" s="36"/>
      <c r="JA122" s="36"/>
      <c r="JB122" s="36"/>
      <c r="JC122" s="36"/>
      <c r="JD122" s="36"/>
      <c r="JE122" s="36"/>
      <c r="JF122" s="36"/>
      <c r="JG122" s="36"/>
      <c r="JH122" s="36"/>
      <c r="JI122" s="36"/>
      <c r="JJ122" s="36"/>
      <c r="JK122" s="36"/>
      <c r="JL122" s="36"/>
      <c r="JM122" s="36"/>
      <c r="JN122" s="36"/>
      <c r="JO122" s="36"/>
      <c r="JP122" s="36"/>
      <c r="JQ122" s="36"/>
      <c r="JR122" s="36"/>
      <c r="JS122" s="36"/>
      <c r="JT122" s="36"/>
      <c r="JU122" s="36"/>
      <c r="JV122" s="36"/>
      <c r="JW122" s="140" t="s">
        <v>822</v>
      </c>
      <c r="JX122" s="36"/>
      <c r="JY122" s="36"/>
      <c r="JZ122" s="140" t="s">
        <v>822</v>
      </c>
      <c r="KA122" s="36"/>
      <c r="KB122" s="36"/>
      <c r="KC122" s="36"/>
      <c r="KD122" s="36"/>
      <c r="KE122" s="36"/>
      <c r="KF122" s="36"/>
      <c r="KG122" s="36"/>
      <c r="KH122" s="36"/>
      <c r="KI122" s="36"/>
      <c r="KJ122" s="36"/>
      <c r="KK122" s="36"/>
      <c r="KL122" s="36"/>
      <c r="KM122" s="36"/>
      <c r="KN122" s="36"/>
      <c r="KO122" s="36"/>
      <c r="KP122" s="36"/>
      <c r="KQ122" s="36"/>
      <c r="KR122" s="36"/>
      <c r="KS122" s="36"/>
      <c r="KT122" s="36"/>
      <c r="KU122" s="36"/>
      <c r="KV122" s="36"/>
      <c r="KW122" s="36"/>
      <c r="KX122" s="36"/>
      <c r="KY122" s="36" t="s">
        <v>1276</v>
      </c>
      <c r="KZ122" s="36"/>
      <c r="LA122" s="36"/>
      <c r="LB122" s="36"/>
      <c r="LC122" s="36"/>
      <c r="LD122" s="36"/>
      <c r="LE122" s="36"/>
      <c r="LF122" s="36"/>
      <c r="LG122" s="36"/>
      <c r="LH122" s="36"/>
      <c r="LI122" s="36"/>
      <c r="LJ122" s="36" t="s">
        <v>1275</v>
      </c>
      <c r="LK122" s="36" t="s">
        <v>1275</v>
      </c>
      <c r="LL122" s="36"/>
      <c r="LM122" s="36"/>
      <c r="LN122" s="36" t="s">
        <v>1275</v>
      </c>
      <c r="LO122" s="36"/>
      <c r="LP122" s="36"/>
      <c r="LQ122" s="36"/>
      <c r="LR122" s="36"/>
      <c r="LS122" s="36"/>
      <c r="LT122" s="36"/>
      <c r="LU122" s="36"/>
      <c r="LV122" s="36"/>
      <c r="LW122" s="36"/>
      <c r="LX122" s="36"/>
      <c r="LY122" s="36" t="s">
        <v>1275</v>
      </c>
      <c r="LZ122" s="36"/>
      <c r="MA122" s="36"/>
      <c r="MB122" s="36"/>
      <c r="MC122" s="140" t="s">
        <v>822</v>
      </c>
      <c r="MD122" s="36"/>
      <c r="ME122" s="36"/>
      <c r="MF122" s="36"/>
      <c r="MG122" s="36"/>
      <c r="MH122" s="36"/>
      <c r="MI122" s="36"/>
      <c r="MJ122" s="140" t="s">
        <v>822</v>
      </c>
      <c r="MK122" s="36"/>
      <c r="ML122" s="36"/>
      <c r="MM122" s="36"/>
      <c r="MN122" s="36"/>
      <c r="MO122" s="140" t="s">
        <v>822</v>
      </c>
      <c r="MP122" s="36"/>
      <c r="MQ122" s="36"/>
      <c r="MR122" s="36"/>
      <c r="MS122" s="36"/>
      <c r="MT122" s="36"/>
      <c r="MU122" s="36"/>
      <c r="MV122" s="36"/>
      <c r="MW122" s="36"/>
      <c r="MX122" s="36"/>
      <c r="MY122" s="36"/>
      <c r="MZ122" s="36"/>
      <c r="NA122" s="36"/>
      <c r="NB122" s="138">
        <f t="shared" si="4"/>
        <v>35</v>
      </c>
      <c r="NC122" s="138"/>
      <c r="ND122" s="138">
        <v>1</v>
      </c>
      <c r="NE122" s="138">
        <v>1</v>
      </c>
      <c r="NF122" s="138">
        <v>1</v>
      </c>
      <c r="NG122" s="138">
        <f t="shared" si="12"/>
        <v>1</v>
      </c>
      <c r="NH122" s="138">
        <f t="shared" si="13"/>
        <v>1</v>
      </c>
      <c r="NI122" s="138"/>
      <c r="NJ122" s="164" t="s">
        <v>1278</v>
      </c>
      <c r="NK122" s="139" t="s">
        <v>1278</v>
      </c>
      <c r="NL122" s="139" t="s">
        <v>1278</v>
      </c>
      <c r="NM122" s="138"/>
      <c r="NN122" s="139" t="s">
        <v>1283</v>
      </c>
      <c r="NO122" s="143"/>
      <c r="NP122" s="143" t="s">
        <v>1277</v>
      </c>
      <c r="NQ122" s="143"/>
      <c r="NR122" s="143"/>
      <c r="NS122" s="143"/>
      <c r="NT122" s="144" t="s">
        <v>1277</v>
      </c>
      <c r="NU122" s="143"/>
      <c r="NV122" s="143"/>
      <c r="NW122" s="133">
        <v>1</v>
      </c>
      <c r="NX122" s="133">
        <v>1</v>
      </c>
      <c r="NY122" s="133">
        <v>1</v>
      </c>
      <c r="NZ122" s="133">
        <v>1</v>
      </c>
      <c r="OA122" s="133">
        <v>1</v>
      </c>
      <c r="OB122" s="145">
        <v>1</v>
      </c>
    </row>
    <row r="123" spans="1:392" ht="25">
      <c r="A123" s="85" t="s">
        <v>824</v>
      </c>
      <c r="B123" s="89" t="s">
        <v>825</v>
      </c>
      <c r="C123" s="34" t="s">
        <v>827</v>
      </c>
      <c r="D123" s="89" t="s">
        <v>825</v>
      </c>
      <c r="E123" s="181"/>
      <c r="F123" s="140" t="s">
        <v>825</v>
      </c>
      <c r="G123" s="140" t="s">
        <v>825</v>
      </c>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140" t="s">
        <v>825</v>
      </c>
      <c r="BH123" s="36"/>
      <c r="BI123" s="36"/>
      <c r="BJ123" s="36"/>
      <c r="BK123" s="36"/>
      <c r="BL123" s="36"/>
      <c r="BM123" s="36"/>
      <c r="BN123" s="36"/>
      <c r="BO123" s="36"/>
      <c r="BP123" s="36"/>
      <c r="BQ123" s="36"/>
      <c r="BR123" s="36"/>
      <c r="BS123" s="36"/>
      <c r="BT123" s="36"/>
      <c r="BU123" s="140" t="s">
        <v>825</v>
      </c>
      <c r="BV123" s="36"/>
      <c r="BW123" s="36"/>
      <c r="BX123" s="36"/>
      <c r="BY123" s="36"/>
      <c r="BZ123" s="36"/>
      <c r="CA123" s="36"/>
      <c r="CB123" s="36"/>
      <c r="CC123" s="140" t="s">
        <v>825</v>
      </c>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140" t="s">
        <v>825</v>
      </c>
      <c r="DH123" s="36"/>
      <c r="DI123" s="140" t="s">
        <v>825</v>
      </c>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140" t="s">
        <v>825</v>
      </c>
      <c r="FF123" s="36"/>
      <c r="FG123" s="36"/>
      <c r="FH123" s="36"/>
      <c r="FI123" s="36"/>
      <c r="FJ123" s="140" t="s">
        <v>825</v>
      </c>
      <c r="FK123" s="36"/>
      <c r="FL123" s="140" t="s">
        <v>1276</v>
      </c>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c r="IM123" s="36"/>
      <c r="IN123" s="36"/>
      <c r="IO123" s="36"/>
      <c r="IP123" s="36"/>
      <c r="IQ123" s="36"/>
      <c r="IR123" s="36"/>
      <c r="IS123" s="36"/>
      <c r="IT123" s="36"/>
      <c r="IU123" s="36"/>
      <c r="IV123" s="36"/>
      <c r="IW123" s="36"/>
      <c r="IX123" s="36"/>
      <c r="IY123" s="36"/>
      <c r="IZ123" s="36"/>
      <c r="JA123" s="36"/>
      <c r="JB123" s="36"/>
      <c r="JC123" s="36"/>
      <c r="JD123" s="36"/>
      <c r="JE123" s="36"/>
      <c r="JF123" s="36"/>
      <c r="JG123" s="36"/>
      <c r="JH123" s="36"/>
      <c r="JI123" s="36"/>
      <c r="JJ123" s="36"/>
      <c r="JK123" s="36"/>
      <c r="JL123" s="36"/>
      <c r="JM123" s="36"/>
      <c r="JN123" s="36"/>
      <c r="JO123" s="36"/>
      <c r="JP123" s="36"/>
      <c r="JQ123" s="36"/>
      <c r="JR123" s="36"/>
      <c r="JS123" s="36"/>
      <c r="JT123" s="36"/>
      <c r="JU123" s="36"/>
      <c r="JV123" s="36"/>
      <c r="JW123" s="36"/>
      <c r="JX123" s="36"/>
      <c r="JY123" s="36"/>
      <c r="JZ123" s="36"/>
      <c r="KA123" s="36"/>
      <c r="KB123" s="36"/>
      <c r="KC123" s="36"/>
      <c r="KD123" s="36"/>
      <c r="KE123" s="36"/>
      <c r="KF123" s="36"/>
      <c r="KG123" s="36"/>
      <c r="KH123" s="36"/>
      <c r="KI123" s="36"/>
      <c r="KJ123" s="36"/>
      <c r="KK123" s="36"/>
      <c r="KL123" s="36"/>
      <c r="KM123" s="36"/>
      <c r="KN123" s="36"/>
      <c r="KO123" s="36"/>
      <c r="KP123" s="36"/>
      <c r="KQ123" s="36"/>
      <c r="KR123" s="36"/>
      <c r="KS123" s="36"/>
      <c r="KT123" s="36"/>
      <c r="KU123" s="36"/>
      <c r="KV123" s="36"/>
      <c r="KW123" s="36"/>
      <c r="KX123" s="36"/>
      <c r="KY123" s="36"/>
      <c r="KZ123" s="36"/>
      <c r="LA123" s="36"/>
      <c r="LB123" s="36"/>
      <c r="LC123" s="36"/>
      <c r="LD123" s="36"/>
      <c r="LE123" s="36"/>
      <c r="LF123" s="36"/>
      <c r="LG123" s="36"/>
      <c r="LH123" s="36"/>
      <c r="LI123" s="36"/>
      <c r="LJ123" s="36"/>
      <c r="LK123" s="36"/>
      <c r="LL123" s="36"/>
      <c r="LM123" s="36"/>
      <c r="LN123" s="36"/>
      <c r="LO123" s="36"/>
      <c r="LP123" s="36"/>
      <c r="LQ123" s="36"/>
      <c r="LR123" s="36"/>
      <c r="LS123" s="36"/>
      <c r="LT123" s="36"/>
      <c r="LU123" s="36"/>
      <c r="LV123" s="36"/>
      <c r="LW123" s="36"/>
      <c r="LX123" s="36"/>
      <c r="LY123" s="36"/>
      <c r="LZ123" s="36"/>
      <c r="MA123" s="36"/>
      <c r="MB123" s="36"/>
      <c r="MC123" s="36"/>
      <c r="MD123" s="36"/>
      <c r="ME123" s="36"/>
      <c r="MF123" s="36"/>
      <c r="MG123" s="36"/>
      <c r="MH123" s="36"/>
      <c r="MI123" s="36"/>
      <c r="MJ123" s="36"/>
      <c r="MK123" s="36"/>
      <c r="ML123" s="36"/>
      <c r="MM123" s="36"/>
      <c r="MN123" s="36"/>
      <c r="MO123" s="36"/>
      <c r="MP123" s="36"/>
      <c r="MQ123" s="36"/>
      <c r="MR123" s="36"/>
      <c r="MS123" s="36"/>
      <c r="MT123" s="36"/>
      <c r="MU123" s="36"/>
      <c r="MV123" s="36"/>
      <c r="MW123" s="36"/>
      <c r="MX123" s="36"/>
      <c r="MY123" s="36"/>
      <c r="MZ123" s="36"/>
      <c r="NA123" s="36"/>
      <c r="NB123" s="138">
        <f t="shared" si="4"/>
        <v>10</v>
      </c>
      <c r="NC123" s="138"/>
      <c r="ND123" s="138">
        <v>1</v>
      </c>
      <c r="NE123" s="138">
        <v>1</v>
      </c>
      <c r="NF123" s="138">
        <v>1</v>
      </c>
      <c r="NG123" s="138">
        <f t="shared" si="12"/>
        <v>1</v>
      </c>
      <c r="NH123" s="138">
        <f t="shared" si="13"/>
        <v>1</v>
      </c>
      <c r="NI123" s="138"/>
      <c r="NJ123" s="164" t="s">
        <v>1278</v>
      </c>
      <c r="NK123" s="139" t="s">
        <v>1278</v>
      </c>
      <c r="NL123" s="139" t="s">
        <v>1278</v>
      </c>
      <c r="NM123" s="138"/>
      <c r="NN123" s="139" t="s">
        <v>1283</v>
      </c>
      <c r="NO123" s="143"/>
      <c r="NP123" s="144" t="s">
        <v>1345</v>
      </c>
      <c r="NQ123" s="143"/>
      <c r="NR123" s="143"/>
      <c r="NS123" s="143"/>
      <c r="NT123" s="144" t="s">
        <v>1277</v>
      </c>
      <c r="NU123" s="143"/>
      <c r="NV123" s="143"/>
      <c r="NW123" s="133">
        <v>1</v>
      </c>
      <c r="NX123" s="133">
        <v>1</v>
      </c>
      <c r="NY123" s="133">
        <v>1</v>
      </c>
      <c r="NZ123" s="133">
        <v>1</v>
      </c>
      <c r="OA123" s="133">
        <v>1</v>
      </c>
      <c r="OB123" s="145">
        <v>1</v>
      </c>
    </row>
    <row r="124" spans="1:392" ht="75">
      <c r="A124" s="93" t="s">
        <v>831</v>
      </c>
      <c r="B124" s="95" t="s">
        <v>833</v>
      </c>
      <c r="C124" s="41" t="s">
        <v>839</v>
      </c>
      <c r="D124" s="95" t="s">
        <v>833</v>
      </c>
      <c r="E124" s="181"/>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t="s">
        <v>833</v>
      </c>
      <c r="DF124" s="36" t="s">
        <v>833</v>
      </c>
      <c r="DG124" s="36" t="s">
        <v>833</v>
      </c>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6"/>
      <c r="FN124" s="36"/>
      <c r="FO124" s="36"/>
      <c r="FP124" s="36"/>
      <c r="FQ124" s="36"/>
      <c r="FR124" s="36"/>
      <c r="FS124" s="36"/>
      <c r="FT124" s="36"/>
      <c r="FU124" s="36"/>
      <c r="FV124" s="36"/>
      <c r="FW124" s="36"/>
      <c r="FX124" s="36"/>
      <c r="FY124" s="36"/>
      <c r="FZ124" s="36"/>
      <c r="GA124" s="36"/>
      <c r="GB124" s="36"/>
      <c r="GC124" s="36"/>
      <c r="GD124" s="36"/>
      <c r="GE124" s="36"/>
      <c r="GF124" s="36"/>
      <c r="GG124" s="36"/>
      <c r="GH124" s="36"/>
      <c r="GI124" s="36"/>
      <c r="GJ124" s="36"/>
      <c r="GK124" s="36"/>
      <c r="GL124" s="36"/>
      <c r="GM124" s="36"/>
      <c r="GN124" s="36"/>
      <c r="GO124" s="36"/>
      <c r="GP124" s="36"/>
      <c r="GQ124" s="36"/>
      <c r="GR124" s="36"/>
      <c r="GS124" s="36"/>
      <c r="GT124" s="36"/>
      <c r="GU124" s="36"/>
      <c r="GV124" s="36"/>
      <c r="GW124" s="36"/>
      <c r="GX124" s="36"/>
      <c r="GY124" s="36"/>
      <c r="GZ124" s="36"/>
      <c r="HA124" s="36"/>
      <c r="HB124" s="36"/>
      <c r="HC124" s="36"/>
      <c r="HD124" s="36"/>
      <c r="HE124" s="36"/>
      <c r="HF124" s="36"/>
      <c r="HG124" s="36" t="s">
        <v>833</v>
      </c>
      <c r="HH124" s="36"/>
      <c r="HI124" s="36"/>
      <c r="HJ124" s="36"/>
      <c r="HK124" s="36"/>
      <c r="HL124" s="36"/>
      <c r="HM124" s="36"/>
      <c r="HN124" s="36"/>
      <c r="HO124" s="36"/>
      <c r="HP124" s="36"/>
      <c r="HQ124" s="36"/>
      <c r="HR124" s="36"/>
      <c r="HS124" s="36"/>
      <c r="HT124" s="36"/>
      <c r="HU124" s="36"/>
      <c r="HV124" s="36"/>
      <c r="HW124" s="36"/>
      <c r="HX124" s="36"/>
      <c r="HY124" s="36"/>
      <c r="HZ124" s="36"/>
      <c r="IA124" s="36"/>
      <c r="IB124" s="36"/>
      <c r="IC124" s="36"/>
      <c r="ID124" s="36"/>
      <c r="IE124" s="36"/>
      <c r="IF124" s="36"/>
      <c r="IG124" s="36"/>
      <c r="IH124" s="36"/>
      <c r="II124" s="36"/>
      <c r="IJ124" s="36"/>
      <c r="IK124" s="36"/>
      <c r="IL124" s="36"/>
      <c r="IM124" s="36"/>
      <c r="IN124" s="36"/>
      <c r="IO124" s="36"/>
      <c r="IP124" s="36"/>
      <c r="IQ124" s="36"/>
      <c r="IR124" s="36"/>
      <c r="IS124" s="36"/>
      <c r="IT124" s="36"/>
      <c r="IU124" s="36"/>
      <c r="IV124" s="36"/>
      <c r="IW124" s="36"/>
      <c r="IX124" s="36"/>
      <c r="IY124" s="36"/>
      <c r="IZ124" s="36"/>
      <c r="JA124" s="36"/>
      <c r="JB124" s="36"/>
      <c r="JC124" s="36"/>
      <c r="JD124" s="36"/>
      <c r="JE124" s="36"/>
      <c r="JF124" s="36"/>
      <c r="JG124" s="36"/>
      <c r="JH124" s="36"/>
      <c r="JI124" s="36"/>
      <c r="JJ124" s="36"/>
      <c r="JK124" s="36"/>
      <c r="JL124" s="36"/>
      <c r="JM124" s="36"/>
      <c r="JN124" s="36"/>
      <c r="JO124" s="36"/>
      <c r="JP124" s="36"/>
      <c r="JQ124" s="36"/>
      <c r="JR124" s="36"/>
      <c r="JS124" s="36"/>
      <c r="JT124" s="36"/>
      <c r="JU124" s="36"/>
      <c r="JV124" s="36"/>
      <c r="JW124" s="36"/>
      <c r="JX124" s="36"/>
      <c r="JY124" s="36"/>
      <c r="JZ124" s="36"/>
      <c r="KA124" s="36" t="s">
        <v>833</v>
      </c>
      <c r="KB124" s="36"/>
      <c r="KC124" s="36"/>
      <c r="KD124" s="36"/>
      <c r="KE124" s="36"/>
      <c r="KF124" s="36"/>
      <c r="KG124" s="36"/>
      <c r="KH124" s="36"/>
      <c r="KI124" s="36"/>
      <c r="KJ124" s="36"/>
      <c r="KK124" s="36"/>
      <c r="KL124" s="36"/>
      <c r="KM124" s="36"/>
      <c r="KN124" s="36"/>
      <c r="KO124" s="36"/>
      <c r="KP124" s="36"/>
      <c r="KQ124" s="36"/>
      <c r="KR124" s="36"/>
      <c r="KS124" s="36"/>
      <c r="KT124" s="36"/>
      <c r="KU124" s="36"/>
      <c r="KV124" s="36"/>
      <c r="KW124" s="36"/>
      <c r="KX124" s="36"/>
      <c r="KY124" s="36"/>
      <c r="KZ124" s="36"/>
      <c r="LA124" s="36"/>
      <c r="LB124" s="36"/>
      <c r="LC124" s="36"/>
      <c r="LD124" s="36"/>
      <c r="LE124" s="36" t="s">
        <v>833</v>
      </c>
      <c r="LF124" s="36"/>
      <c r="LG124" s="36"/>
      <c r="LH124" s="36"/>
      <c r="LI124" s="36"/>
      <c r="LJ124" s="36"/>
      <c r="LK124" s="36"/>
      <c r="LL124" s="36"/>
      <c r="LM124" s="36"/>
      <c r="LN124" s="36"/>
      <c r="LO124" s="36"/>
      <c r="LP124" s="36" t="s">
        <v>833</v>
      </c>
      <c r="LQ124" s="36"/>
      <c r="LR124" s="36"/>
      <c r="LS124" s="36"/>
      <c r="LT124" s="36"/>
      <c r="LU124" s="36"/>
      <c r="LV124" s="36"/>
      <c r="LW124" s="36"/>
      <c r="LX124" s="36"/>
      <c r="LY124" s="36"/>
      <c r="LZ124" s="36"/>
      <c r="MA124" s="36"/>
      <c r="MB124" s="36"/>
      <c r="MC124" s="36"/>
      <c r="MD124" s="36"/>
      <c r="ME124" s="36"/>
      <c r="MF124" s="36"/>
      <c r="MG124" s="36"/>
      <c r="MH124" s="36"/>
      <c r="MI124" s="36"/>
      <c r="MJ124" s="36"/>
      <c r="MK124" s="36"/>
      <c r="ML124" s="36"/>
      <c r="MM124" s="36"/>
      <c r="MN124" s="36"/>
      <c r="MO124" s="36"/>
      <c r="MP124" s="36"/>
      <c r="MQ124" s="36"/>
      <c r="MR124" s="36"/>
      <c r="MS124" s="36"/>
      <c r="MT124" s="36"/>
      <c r="MU124" s="36"/>
      <c r="MV124" s="36"/>
      <c r="MW124" s="36"/>
      <c r="MX124" s="36" t="s">
        <v>833</v>
      </c>
      <c r="MY124" s="36" t="s">
        <v>833</v>
      </c>
      <c r="MZ124" s="36"/>
      <c r="NA124" s="36"/>
      <c r="NB124" s="138">
        <f t="shared" si="4"/>
        <v>9</v>
      </c>
      <c r="NC124" s="138"/>
      <c r="ND124" s="138"/>
      <c r="NE124" s="138">
        <v>1</v>
      </c>
      <c r="NF124" s="138">
        <v>1</v>
      </c>
      <c r="NG124" s="138">
        <f t="shared" si="12"/>
        <v>1</v>
      </c>
      <c r="NH124" s="138">
        <f t="shared" si="13"/>
        <v>1</v>
      </c>
      <c r="NI124" s="138"/>
      <c r="NJ124" s="164" t="s">
        <v>1278</v>
      </c>
      <c r="NK124" s="139" t="s">
        <v>1278</v>
      </c>
      <c r="NL124" s="139" t="s">
        <v>1278</v>
      </c>
      <c r="NM124" s="138"/>
      <c r="NN124" s="139" t="s">
        <v>1283</v>
      </c>
      <c r="NO124" s="143"/>
      <c r="NP124" s="143" t="s">
        <v>1277</v>
      </c>
      <c r="NQ124" s="143"/>
      <c r="NR124" s="143"/>
      <c r="NS124" s="143"/>
      <c r="NT124" s="144" t="s">
        <v>1277</v>
      </c>
      <c r="NU124" s="143"/>
      <c r="NV124" s="143"/>
      <c r="NW124" s="133">
        <v>1</v>
      </c>
      <c r="NX124" s="133">
        <v>1</v>
      </c>
      <c r="NY124" s="133">
        <v>1</v>
      </c>
      <c r="NZ124" s="133">
        <v>1</v>
      </c>
      <c r="OA124" s="133">
        <v>1</v>
      </c>
      <c r="OB124" s="145">
        <v>1</v>
      </c>
    </row>
    <row r="125" spans="1:392" ht="50">
      <c r="A125" s="93" t="s">
        <v>842</v>
      </c>
      <c r="B125" s="95" t="s">
        <v>843</v>
      </c>
      <c r="C125" s="34" t="s">
        <v>844</v>
      </c>
      <c r="D125" s="95" t="s">
        <v>843</v>
      </c>
      <c r="E125" s="181"/>
      <c r="F125" s="36" t="s">
        <v>843</v>
      </c>
      <c r="G125" s="36"/>
      <c r="H125" s="36"/>
      <c r="I125" s="36"/>
      <c r="J125" s="36" t="s">
        <v>843</v>
      </c>
      <c r="K125" s="36"/>
      <c r="L125" s="36"/>
      <c r="M125" s="36"/>
      <c r="N125" s="36"/>
      <c r="O125" s="36" t="s">
        <v>843</v>
      </c>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t="s">
        <v>843</v>
      </c>
      <c r="AZ125" s="36" t="s">
        <v>843</v>
      </c>
      <c r="BA125" s="36" t="s">
        <v>843</v>
      </c>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140" t="s">
        <v>1276</v>
      </c>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t="s">
        <v>843</v>
      </c>
      <c r="DH125" s="36" t="s">
        <v>843</v>
      </c>
      <c r="DI125" s="36"/>
      <c r="DJ125" s="36"/>
      <c r="DK125" s="36"/>
      <c r="DL125" s="36"/>
      <c r="DM125" s="36"/>
      <c r="DN125" s="36"/>
      <c r="DO125" s="36"/>
      <c r="DP125" s="36"/>
      <c r="DQ125" s="36"/>
      <c r="DR125" s="36"/>
      <c r="DS125" s="36"/>
      <c r="DT125" s="36"/>
      <c r="DU125" s="36"/>
      <c r="DV125" s="36"/>
      <c r="DW125" s="36"/>
      <c r="DX125" s="36"/>
      <c r="DY125" s="36"/>
      <c r="DZ125" s="36"/>
      <c r="EA125" s="36"/>
      <c r="EB125" s="36"/>
      <c r="EC125" s="140" t="s">
        <v>843</v>
      </c>
      <c r="ED125" s="36"/>
      <c r="EE125" s="36"/>
      <c r="EF125" s="36"/>
      <c r="EG125" s="36"/>
      <c r="EH125" s="36"/>
      <c r="EI125" s="36"/>
      <c r="EJ125" s="36"/>
      <c r="EK125" s="36"/>
      <c r="EL125" s="36"/>
      <c r="EM125" s="36"/>
      <c r="EN125" s="36"/>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t="s">
        <v>843</v>
      </c>
      <c r="FL125" s="36" t="s">
        <v>843</v>
      </c>
      <c r="FM125" s="36" t="s">
        <v>843</v>
      </c>
      <c r="FN125" s="36" t="s">
        <v>843</v>
      </c>
      <c r="FO125" s="36" t="s">
        <v>843</v>
      </c>
      <c r="FP125" s="36" t="s">
        <v>843</v>
      </c>
      <c r="FQ125" s="36" t="s">
        <v>843</v>
      </c>
      <c r="FR125" s="36" t="s">
        <v>843</v>
      </c>
      <c r="FS125" s="36" t="s">
        <v>843</v>
      </c>
      <c r="FT125" s="36" t="s">
        <v>843</v>
      </c>
      <c r="FU125" s="36" t="s">
        <v>843</v>
      </c>
      <c r="FV125" s="36"/>
      <c r="FW125" s="36"/>
      <c r="FX125" s="36"/>
      <c r="FY125" s="36" t="s">
        <v>843</v>
      </c>
      <c r="FZ125" s="36"/>
      <c r="GA125" s="140" t="s">
        <v>843</v>
      </c>
      <c r="GB125" s="36"/>
      <c r="GC125" s="36"/>
      <c r="GD125" s="36"/>
      <c r="GE125" s="36"/>
      <c r="GF125" s="36" t="s">
        <v>843</v>
      </c>
      <c r="GG125" s="36"/>
      <c r="GH125" s="36"/>
      <c r="GI125" s="36"/>
      <c r="GJ125" s="36"/>
      <c r="GK125" s="36"/>
      <c r="GL125" s="36"/>
      <c r="GM125" s="36"/>
      <c r="GN125" s="36"/>
      <c r="GO125" s="36"/>
      <c r="GP125" s="36"/>
      <c r="GQ125" s="36"/>
      <c r="GR125" s="36"/>
      <c r="GS125" s="36"/>
      <c r="GT125" s="36"/>
      <c r="GU125" s="36"/>
      <c r="GV125" s="36"/>
      <c r="GW125" s="36"/>
      <c r="GX125" s="36"/>
      <c r="GY125" s="36"/>
      <c r="GZ125" s="36"/>
      <c r="HA125" s="36"/>
      <c r="HB125" s="36"/>
      <c r="HC125" s="36"/>
      <c r="HD125" s="36"/>
      <c r="HE125" s="36"/>
      <c r="HF125" s="36"/>
      <c r="HG125" s="36"/>
      <c r="HH125" s="36"/>
      <c r="HI125" s="36"/>
      <c r="HJ125" s="36"/>
      <c r="HK125" s="36"/>
      <c r="HL125" s="36"/>
      <c r="HM125" s="36"/>
      <c r="HN125" s="36"/>
      <c r="HO125" s="36"/>
      <c r="HP125" s="36"/>
      <c r="HQ125" s="36"/>
      <c r="HR125" s="36"/>
      <c r="HS125" s="36"/>
      <c r="HT125" s="36"/>
      <c r="HU125" s="36"/>
      <c r="HV125" s="36"/>
      <c r="HW125" s="36"/>
      <c r="HX125" s="36"/>
      <c r="HY125" s="36"/>
      <c r="HZ125" s="36"/>
      <c r="IA125" s="36"/>
      <c r="IB125" s="36"/>
      <c r="IC125" s="36"/>
      <c r="ID125" s="36"/>
      <c r="IE125" s="36"/>
      <c r="IF125" s="36"/>
      <c r="IG125" s="36"/>
      <c r="IH125" s="36"/>
      <c r="II125" s="36"/>
      <c r="IJ125" s="36"/>
      <c r="IK125" s="36"/>
      <c r="IL125" s="36"/>
      <c r="IM125" s="36"/>
      <c r="IN125" s="36"/>
      <c r="IO125" s="36"/>
      <c r="IP125" s="36"/>
      <c r="IQ125" s="36"/>
      <c r="IR125" s="36"/>
      <c r="IS125" s="36"/>
      <c r="IT125" s="36"/>
      <c r="IU125" s="36"/>
      <c r="IV125" s="36"/>
      <c r="IW125" s="36"/>
      <c r="IX125" s="36"/>
      <c r="IY125" s="36"/>
      <c r="IZ125" s="36"/>
      <c r="JA125" s="36"/>
      <c r="JB125" s="36"/>
      <c r="JC125" s="36"/>
      <c r="JD125" s="36"/>
      <c r="JE125" s="36"/>
      <c r="JF125" s="36"/>
      <c r="JG125" s="36"/>
      <c r="JH125" s="36"/>
      <c r="JI125" s="36"/>
      <c r="JJ125" s="36"/>
      <c r="JK125" s="36"/>
      <c r="JL125" s="36"/>
      <c r="JM125" s="36"/>
      <c r="JN125" s="36"/>
      <c r="JO125" s="36"/>
      <c r="JP125" s="36"/>
      <c r="JQ125" s="36"/>
      <c r="JR125" s="36"/>
      <c r="JS125" s="36"/>
      <c r="JT125" s="36"/>
      <c r="JU125" s="36"/>
      <c r="JV125" s="36"/>
      <c r="JW125" s="36"/>
      <c r="JX125" s="36"/>
      <c r="JY125" s="36"/>
      <c r="JZ125" s="36"/>
      <c r="KA125" s="36" t="s">
        <v>843</v>
      </c>
      <c r="KB125" s="36" t="s">
        <v>843</v>
      </c>
      <c r="KC125" s="36" t="s">
        <v>843</v>
      </c>
      <c r="KD125" s="36" t="s">
        <v>843</v>
      </c>
      <c r="KE125" s="36" t="s">
        <v>843</v>
      </c>
      <c r="KF125" s="36" t="s">
        <v>843</v>
      </c>
      <c r="KG125" s="36" t="s">
        <v>843</v>
      </c>
      <c r="KH125" s="36" t="s">
        <v>843</v>
      </c>
      <c r="KI125" s="36" t="s">
        <v>843</v>
      </c>
      <c r="KJ125" s="36" t="s">
        <v>843</v>
      </c>
      <c r="KK125" s="36"/>
      <c r="KL125" s="36"/>
      <c r="KM125" s="36"/>
      <c r="KN125" s="36"/>
      <c r="KO125" s="36"/>
      <c r="KP125" s="36"/>
      <c r="KQ125" s="36"/>
      <c r="KR125" s="36"/>
      <c r="KS125" s="36"/>
      <c r="KT125" s="36"/>
      <c r="KU125" s="36"/>
      <c r="KV125" s="36"/>
      <c r="KW125" s="36"/>
      <c r="KX125" s="36"/>
      <c r="KY125" s="36"/>
      <c r="KZ125" s="36"/>
      <c r="LA125" s="36"/>
      <c r="LB125" s="36"/>
      <c r="LC125" s="36"/>
      <c r="LD125" s="36"/>
      <c r="LE125" s="36"/>
      <c r="LF125" s="36"/>
      <c r="LG125" s="36"/>
      <c r="LH125" s="36"/>
      <c r="LI125" s="36"/>
      <c r="LJ125" s="36"/>
      <c r="LK125" s="36"/>
      <c r="LL125" s="36"/>
      <c r="LM125" s="36"/>
      <c r="LN125" s="36"/>
      <c r="LO125" s="36"/>
      <c r="LP125" s="36"/>
      <c r="LQ125" s="36"/>
      <c r="LR125" s="36"/>
      <c r="LS125" s="36"/>
      <c r="LT125" s="36"/>
      <c r="LU125" s="36"/>
      <c r="LV125" s="36"/>
      <c r="LW125" s="36"/>
      <c r="LX125" s="36"/>
      <c r="LY125" s="36"/>
      <c r="LZ125" s="36"/>
      <c r="MA125" s="36"/>
      <c r="MB125" s="36"/>
      <c r="MC125" s="36"/>
      <c r="MD125" s="36"/>
      <c r="ME125" s="36"/>
      <c r="MF125" s="36"/>
      <c r="MG125" s="36"/>
      <c r="MH125" s="36"/>
      <c r="MI125" s="140" t="s">
        <v>1276</v>
      </c>
      <c r="MJ125" s="36"/>
      <c r="MK125" s="36"/>
      <c r="ML125" s="36"/>
      <c r="MM125" s="36"/>
      <c r="MN125" s="36"/>
      <c r="MO125" s="36"/>
      <c r="MP125" s="36"/>
      <c r="MQ125" s="36"/>
      <c r="MR125" s="36"/>
      <c r="MS125" s="36"/>
      <c r="MT125" s="140" t="s">
        <v>1276</v>
      </c>
      <c r="MU125" s="36"/>
      <c r="MV125" s="36"/>
      <c r="MW125" s="36"/>
      <c r="MX125" s="36"/>
      <c r="MY125" s="36"/>
      <c r="MZ125" s="36"/>
      <c r="NA125" s="36"/>
      <c r="NB125" s="138">
        <f t="shared" si="4"/>
        <v>36</v>
      </c>
      <c r="NC125" s="138"/>
      <c r="ND125" s="138"/>
      <c r="NE125" s="138">
        <v>1</v>
      </c>
      <c r="NF125" s="138">
        <v>1</v>
      </c>
      <c r="NG125" s="138">
        <f t="shared" si="12"/>
        <v>1</v>
      </c>
      <c r="NH125" s="138">
        <f t="shared" si="13"/>
        <v>1</v>
      </c>
      <c r="NI125" s="138"/>
      <c r="NJ125" s="164" t="s">
        <v>1278</v>
      </c>
      <c r="NK125" s="139" t="s">
        <v>1278</v>
      </c>
      <c r="NL125" s="139" t="s">
        <v>1278</v>
      </c>
      <c r="NM125" s="138"/>
      <c r="NN125" s="139" t="s">
        <v>1282</v>
      </c>
      <c r="NO125" s="143"/>
      <c r="NP125" s="143" t="s">
        <v>1277</v>
      </c>
      <c r="NQ125" s="143"/>
      <c r="NR125" s="143"/>
      <c r="NS125" s="143"/>
      <c r="NT125" s="144" t="s">
        <v>1277</v>
      </c>
      <c r="NU125" s="143"/>
      <c r="NV125" s="143"/>
      <c r="NW125" s="133">
        <v>1</v>
      </c>
      <c r="NX125" s="133">
        <v>1</v>
      </c>
      <c r="NY125" s="133">
        <v>1</v>
      </c>
      <c r="NZ125" s="133">
        <v>1</v>
      </c>
      <c r="OA125" s="133">
        <v>1</v>
      </c>
      <c r="OB125" s="145">
        <v>1</v>
      </c>
    </row>
    <row r="126" spans="1:392" ht="62.5">
      <c r="A126" s="93" t="s">
        <v>845</v>
      </c>
      <c r="B126" s="95" t="s">
        <v>846</v>
      </c>
      <c r="C126" s="41" t="s">
        <v>847</v>
      </c>
      <c r="D126" s="95" t="s">
        <v>846</v>
      </c>
      <c r="E126" s="181"/>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t="s">
        <v>846</v>
      </c>
      <c r="DH126" s="36"/>
      <c r="DI126" s="36"/>
      <c r="DJ126" s="36" t="s">
        <v>846</v>
      </c>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t="s">
        <v>846</v>
      </c>
      <c r="EO126" s="36"/>
      <c r="EP126" s="36" t="s">
        <v>846</v>
      </c>
      <c r="EQ126" s="36"/>
      <c r="ER126" s="36"/>
      <c r="ES126" s="36"/>
      <c r="ET126" s="36"/>
      <c r="EU126" s="36"/>
      <c r="EV126" s="36"/>
      <c r="EW126" s="36"/>
      <c r="EX126" s="36" t="s">
        <v>846</v>
      </c>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t="s">
        <v>846</v>
      </c>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c r="IO126" s="36"/>
      <c r="IP126" s="36"/>
      <c r="IQ126" s="36"/>
      <c r="IR126" s="36"/>
      <c r="IS126" s="36"/>
      <c r="IT126" s="36"/>
      <c r="IU126" s="36"/>
      <c r="IV126" s="36"/>
      <c r="IW126" s="36"/>
      <c r="IX126" s="36"/>
      <c r="IY126" s="36"/>
      <c r="IZ126" s="36"/>
      <c r="JA126" s="36"/>
      <c r="JB126" s="36"/>
      <c r="JC126" s="36"/>
      <c r="JD126" s="36"/>
      <c r="JE126" s="36"/>
      <c r="JF126" s="36"/>
      <c r="JG126" s="36"/>
      <c r="JH126" s="36"/>
      <c r="JI126" s="36"/>
      <c r="JJ126" s="36"/>
      <c r="JK126" s="36"/>
      <c r="JL126" s="36"/>
      <c r="JM126" s="36"/>
      <c r="JN126" s="36"/>
      <c r="JO126" s="36"/>
      <c r="JP126" s="36"/>
      <c r="JQ126" s="36"/>
      <c r="JR126" s="36"/>
      <c r="JS126" s="36"/>
      <c r="JT126" s="36"/>
      <c r="JU126" s="36"/>
      <c r="JV126" s="36"/>
      <c r="JW126" s="36"/>
      <c r="JX126" s="36"/>
      <c r="JY126" s="36"/>
      <c r="JZ126" s="36"/>
      <c r="KA126" s="36"/>
      <c r="KB126" s="36"/>
      <c r="KC126" s="36"/>
      <c r="KD126" s="36"/>
      <c r="KE126" s="36"/>
      <c r="KF126" s="36"/>
      <c r="KG126" s="36"/>
      <c r="KH126" s="36"/>
      <c r="KI126" s="36"/>
      <c r="KJ126" s="36"/>
      <c r="KK126" s="36"/>
      <c r="KL126" s="36"/>
      <c r="KM126" s="36"/>
      <c r="KN126" s="36"/>
      <c r="KO126" s="36"/>
      <c r="KP126" s="36"/>
      <c r="KQ126" s="36"/>
      <c r="KR126" s="36"/>
      <c r="KS126" s="36"/>
      <c r="KT126" s="36"/>
      <c r="KU126" s="36"/>
      <c r="KV126" s="36"/>
      <c r="KW126" s="36"/>
      <c r="KX126" s="36"/>
      <c r="KY126" s="36"/>
      <c r="KZ126" s="36"/>
      <c r="LA126" s="36"/>
      <c r="LB126" s="36"/>
      <c r="LC126" s="36"/>
      <c r="LD126" s="36"/>
      <c r="LE126" s="36"/>
      <c r="LF126" s="36"/>
      <c r="LG126" s="36"/>
      <c r="LH126" s="36"/>
      <c r="LI126" s="36"/>
      <c r="LJ126" s="36"/>
      <c r="LK126" s="36"/>
      <c r="LL126" s="36"/>
      <c r="LM126" s="36"/>
      <c r="LN126" s="36"/>
      <c r="LO126" s="36"/>
      <c r="LP126" s="36"/>
      <c r="LQ126" s="36"/>
      <c r="LR126" s="36"/>
      <c r="LS126" s="36"/>
      <c r="LT126" s="36"/>
      <c r="LU126" s="36"/>
      <c r="LV126" s="36"/>
      <c r="LW126" s="36"/>
      <c r="LX126" s="36"/>
      <c r="LY126" s="36"/>
      <c r="LZ126" s="36"/>
      <c r="MA126" s="36"/>
      <c r="MB126" s="36"/>
      <c r="MC126" s="157" t="s">
        <v>846</v>
      </c>
      <c r="MD126" s="36"/>
      <c r="ME126" s="36"/>
      <c r="MF126" s="36"/>
      <c r="MG126" s="36"/>
      <c r="MH126" s="36"/>
      <c r="MI126" s="140" t="s">
        <v>1276</v>
      </c>
      <c r="MJ126" s="36"/>
      <c r="MK126" s="36"/>
      <c r="ML126" s="36"/>
      <c r="MM126" s="36"/>
      <c r="MN126" s="36"/>
      <c r="MO126" s="36"/>
      <c r="MP126" s="36"/>
      <c r="MQ126" s="36"/>
      <c r="MR126" s="36"/>
      <c r="MS126" s="36"/>
      <c r="MT126" s="140" t="s">
        <v>1275</v>
      </c>
      <c r="MU126" s="36"/>
      <c r="MV126" s="36"/>
      <c r="MW126" s="36" t="s">
        <v>846</v>
      </c>
      <c r="MX126" s="36"/>
      <c r="MY126" s="36" t="s">
        <v>846</v>
      </c>
      <c r="MZ126" s="36"/>
      <c r="NA126" s="36"/>
      <c r="NB126" s="138">
        <f t="shared" si="4"/>
        <v>11</v>
      </c>
      <c r="NC126" s="138"/>
      <c r="ND126" s="138"/>
      <c r="NE126" s="138">
        <v>1</v>
      </c>
      <c r="NF126" s="138">
        <v>1</v>
      </c>
      <c r="NG126" s="138">
        <f t="shared" si="12"/>
        <v>1</v>
      </c>
      <c r="NH126" s="138">
        <f t="shared" si="13"/>
        <v>1</v>
      </c>
      <c r="NI126" s="138"/>
      <c r="NJ126" s="164" t="s">
        <v>1278</v>
      </c>
      <c r="NK126" s="139" t="s">
        <v>1278</v>
      </c>
      <c r="NL126" s="139" t="s">
        <v>1278</v>
      </c>
      <c r="NM126" s="138"/>
      <c r="NN126" s="139" t="s">
        <v>1283</v>
      </c>
      <c r="NO126" s="143"/>
      <c r="NP126" s="143" t="s">
        <v>1277</v>
      </c>
      <c r="NQ126" s="143"/>
      <c r="NR126" s="143"/>
      <c r="NS126" s="143"/>
      <c r="NT126" s="144" t="s">
        <v>1277</v>
      </c>
      <c r="NU126" s="143"/>
      <c r="NV126" s="143"/>
      <c r="NW126" s="133">
        <v>1</v>
      </c>
      <c r="NX126" s="133">
        <v>1</v>
      </c>
      <c r="NY126" s="133">
        <v>1</v>
      </c>
      <c r="NZ126" s="133">
        <v>1</v>
      </c>
      <c r="OA126" s="133">
        <v>1</v>
      </c>
      <c r="OB126" s="145">
        <v>1</v>
      </c>
    </row>
    <row r="127" spans="1:392" ht="75">
      <c r="A127" s="93" t="s">
        <v>848</v>
      </c>
      <c r="B127" s="95" t="s">
        <v>849</v>
      </c>
      <c r="C127" s="34" t="s">
        <v>850</v>
      </c>
      <c r="D127" s="95" t="s">
        <v>849</v>
      </c>
      <c r="E127" s="181"/>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140" t="s">
        <v>849</v>
      </c>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c r="DW127" s="36"/>
      <c r="DX127" s="36"/>
      <c r="DY127" s="36"/>
      <c r="DZ127" s="140" t="s">
        <v>849</v>
      </c>
      <c r="EA127" s="36"/>
      <c r="EB127" s="36"/>
      <c r="EC127" s="36"/>
      <c r="ED127" s="36"/>
      <c r="EE127" s="36"/>
      <c r="EF127" s="36"/>
      <c r="EG127" s="36"/>
      <c r="EH127" s="36"/>
      <c r="EI127" s="36"/>
      <c r="EJ127" s="36"/>
      <c r="EK127" s="36"/>
      <c r="EL127" s="36"/>
      <c r="EM127" s="36"/>
      <c r="EN127" s="36"/>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6"/>
      <c r="FN127" s="36"/>
      <c r="FO127" s="36"/>
      <c r="FP127" s="36"/>
      <c r="FQ127" s="36"/>
      <c r="FR127" s="36"/>
      <c r="FS127" s="36"/>
      <c r="FT127" s="36"/>
      <c r="FU127" s="36"/>
      <c r="FV127" s="36"/>
      <c r="FW127" s="36"/>
      <c r="FX127" s="36"/>
      <c r="FY127" s="36"/>
      <c r="FZ127" s="36"/>
      <c r="GA127" s="36"/>
      <c r="GB127" s="36"/>
      <c r="GC127" s="36"/>
      <c r="GD127" s="36"/>
      <c r="GE127" s="36"/>
      <c r="GF127" s="36"/>
      <c r="GG127" s="36"/>
      <c r="GH127" s="36"/>
      <c r="GI127" s="36"/>
      <c r="GJ127" s="36"/>
      <c r="GK127" s="36"/>
      <c r="GL127" s="36"/>
      <c r="GM127" s="36"/>
      <c r="GN127" s="36"/>
      <c r="GO127" s="36"/>
      <c r="GP127" s="36"/>
      <c r="GQ127" s="36"/>
      <c r="GR127" s="36"/>
      <c r="GS127" s="36"/>
      <c r="GT127" s="36"/>
      <c r="GU127" s="36"/>
      <c r="GV127" s="36"/>
      <c r="GW127" s="36"/>
      <c r="GX127" s="36"/>
      <c r="GY127" s="36"/>
      <c r="GZ127" s="36"/>
      <c r="HA127" s="36"/>
      <c r="HB127" s="36"/>
      <c r="HC127" s="36"/>
      <c r="HD127" s="36"/>
      <c r="HE127" s="36"/>
      <c r="HF127" s="36"/>
      <c r="HG127" s="36"/>
      <c r="HH127" s="36"/>
      <c r="HI127" s="36"/>
      <c r="HJ127" s="36"/>
      <c r="HK127" s="36"/>
      <c r="HL127" s="36"/>
      <c r="HM127" s="36"/>
      <c r="HN127" s="36"/>
      <c r="HO127" s="36"/>
      <c r="HP127" s="36"/>
      <c r="HQ127" s="36"/>
      <c r="HR127" s="36"/>
      <c r="HS127" s="36"/>
      <c r="HT127" s="36"/>
      <c r="HU127" s="36"/>
      <c r="HV127" s="36"/>
      <c r="HW127" s="36"/>
      <c r="HX127" s="36"/>
      <c r="HY127" s="36"/>
      <c r="HZ127" s="36"/>
      <c r="IA127" s="36"/>
      <c r="IB127" s="36"/>
      <c r="IC127" s="36"/>
      <c r="ID127" s="36"/>
      <c r="IE127" s="36"/>
      <c r="IF127" s="36"/>
      <c r="IG127" s="36"/>
      <c r="IH127" s="36"/>
      <c r="II127" s="36"/>
      <c r="IJ127" s="36"/>
      <c r="IK127" s="36"/>
      <c r="IL127" s="36"/>
      <c r="IM127" s="36"/>
      <c r="IN127" s="36"/>
      <c r="IO127" s="36"/>
      <c r="IP127" s="36"/>
      <c r="IQ127" s="36"/>
      <c r="IR127" s="36"/>
      <c r="IS127" s="36"/>
      <c r="IT127" s="36"/>
      <c r="IU127" s="36"/>
      <c r="IV127" s="36"/>
      <c r="IW127" s="36"/>
      <c r="IX127" s="36"/>
      <c r="IY127" s="36"/>
      <c r="IZ127" s="36"/>
      <c r="JA127" s="36"/>
      <c r="JB127" s="36"/>
      <c r="JC127" s="36"/>
      <c r="JD127" s="36"/>
      <c r="JE127" s="36"/>
      <c r="JF127" s="36"/>
      <c r="JG127" s="36"/>
      <c r="JH127" s="36"/>
      <c r="JI127" s="36"/>
      <c r="JJ127" s="36"/>
      <c r="JK127" s="36"/>
      <c r="JL127" s="36"/>
      <c r="JM127" s="36"/>
      <c r="JN127" s="36"/>
      <c r="JO127" s="36"/>
      <c r="JP127" s="36"/>
      <c r="JQ127" s="36"/>
      <c r="JR127" s="36"/>
      <c r="JS127" s="36"/>
      <c r="JT127" s="36"/>
      <c r="JU127" s="36"/>
      <c r="JV127" s="36"/>
      <c r="JW127" s="36"/>
      <c r="JX127" s="36"/>
      <c r="JY127" s="36"/>
      <c r="JZ127" s="36"/>
      <c r="KA127" s="36"/>
      <c r="KB127" s="36"/>
      <c r="KC127" s="36"/>
      <c r="KD127" s="36"/>
      <c r="KE127" s="36"/>
      <c r="KF127" s="36"/>
      <c r="KG127" s="36"/>
      <c r="KH127" s="36"/>
      <c r="KI127" s="36"/>
      <c r="KJ127" s="36"/>
      <c r="KK127" s="36"/>
      <c r="KL127" s="36"/>
      <c r="KM127" s="36"/>
      <c r="KN127" s="36"/>
      <c r="KO127" s="36"/>
      <c r="KP127" s="36"/>
      <c r="KQ127" s="36"/>
      <c r="KR127" s="36"/>
      <c r="KS127" s="36"/>
      <c r="KT127" s="36"/>
      <c r="KU127" s="36"/>
      <c r="KV127" s="36"/>
      <c r="KW127" s="36"/>
      <c r="KX127" s="36"/>
      <c r="KY127" s="36"/>
      <c r="KZ127" s="36"/>
      <c r="LA127" s="36"/>
      <c r="LB127" s="36"/>
      <c r="LC127" s="36"/>
      <c r="LD127" s="36"/>
      <c r="LE127" s="36"/>
      <c r="LF127" s="36"/>
      <c r="LG127" s="36"/>
      <c r="LH127" s="36"/>
      <c r="LI127" s="36"/>
      <c r="LJ127" s="36"/>
      <c r="LK127" s="36"/>
      <c r="LL127" s="36"/>
      <c r="LM127" s="36"/>
      <c r="LN127" s="36"/>
      <c r="LO127" s="36"/>
      <c r="LP127" s="36"/>
      <c r="LQ127" s="36"/>
      <c r="LR127" s="36"/>
      <c r="LS127" s="36"/>
      <c r="LT127" s="36"/>
      <c r="LU127" s="36"/>
      <c r="LV127" s="36"/>
      <c r="LW127" s="36"/>
      <c r="LX127" s="36"/>
      <c r="LY127" s="36"/>
      <c r="LZ127" s="36"/>
      <c r="MA127" s="36"/>
      <c r="MB127" s="36"/>
      <c r="MC127" s="36"/>
      <c r="MD127" s="36"/>
      <c r="ME127" s="36"/>
      <c r="MF127" s="36"/>
      <c r="MG127" s="36"/>
      <c r="MH127" s="36"/>
      <c r="MI127" s="36"/>
      <c r="MJ127" s="36"/>
      <c r="MK127" s="36"/>
      <c r="ML127" s="36"/>
      <c r="MM127" s="36"/>
      <c r="MN127" s="36"/>
      <c r="MO127" s="36"/>
      <c r="MP127" s="36"/>
      <c r="MQ127" s="36"/>
      <c r="MR127" s="36"/>
      <c r="MS127" s="36"/>
      <c r="MT127" s="140" t="s">
        <v>1276</v>
      </c>
      <c r="MU127" s="36"/>
      <c r="MV127" s="36"/>
      <c r="MW127" s="36"/>
      <c r="MX127" s="36" t="s">
        <v>849</v>
      </c>
      <c r="MY127" s="36" t="s">
        <v>849</v>
      </c>
      <c r="MZ127" s="36" t="s">
        <v>849</v>
      </c>
      <c r="NA127" s="36" t="s">
        <v>849</v>
      </c>
      <c r="NB127" s="138">
        <f t="shared" si="4"/>
        <v>7</v>
      </c>
      <c r="NC127" s="138"/>
      <c r="ND127" s="138"/>
      <c r="NE127" s="138">
        <v>1</v>
      </c>
      <c r="NF127" s="138">
        <v>1</v>
      </c>
      <c r="NG127" s="138">
        <f t="shared" si="12"/>
        <v>1</v>
      </c>
      <c r="NH127" s="138">
        <f t="shared" si="13"/>
        <v>1</v>
      </c>
      <c r="NI127" s="138"/>
      <c r="NJ127" s="164" t="s">
        <v>1278</v>
      </c>
      <c r="NK127" s="139" t="s">
        <v>1278</v>
      </c>
      <c r="NL127" s="139" t="s">
        <v>1292</v>
      </c>
      <c r="NM127" s="139" t="s">
        <v>1278</v>
      </c>
      <c r="NN127" s="139" t="s">
        <v>1283</v>
      </c>
      <c r="NO127" s="143"/>
      <c r="NP127" s="143" t="s">
        <v>1277</v>
      </c>
      <c r="NQ127" s="143"/>
      <c r="NR127" s="143"/>
      <c r="NS127" s="143"/>
      <c r="NT127" s="144" t="s">
        <v>1277</v>
      </c>
      <c r="NU127" s="143"/>
      <c r="NV127" s="143"/>
      <c r="NW127" s="133">
        <v>1</v>
      </c>
      <c r="NX127" s="133">
        <v>1</v>
      </c>
      <c r="NY127" s="133">
        <v>1</v>
      </c>
      <c r="NZ127" s="133">
        <v>1</v>
      </c>
      <c r="OA127" s="133">
        <v>1</v>
      </c>
      <c r="OB127" s="145">
        <v>1</v>
      </c>
    </row>
    <row r="128" spans="1:392" ht="50">
      <c r="A128" s="93" t="s">
        <v>851</v>
      </c>
      <c r="B128" s="95" t="s">
        <v>852</v>
      </c>
      <c r="C128" s="41" t="s">
        <v>853</v>
      </c>
      <c r="D128" s="95" t="s">
        <v>852</v>
      </c>
      <c r="E128" s="181"/>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t="s">
        <v>1275</v>
      </c>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t="s">
        <v>1275</v>
      </c>
      <c r="DE128" s="36"/>
      <c r="DF128" s="36"/>
      <c r="DG128" s="36"/>
      <c r="DH128" s="36"/>
      <c r="DI128" s="36"/>
      <c r="DJ128" s="36" t="s">
        <v>1275</v>
      </c>
      <c r="DK128" s="36"/>
      <c r="DL128" s="36"/>
      <c r="DM128" s="36"/>
      <c r="DN128" s="36"/>
      <c r="DO128" s="36"/>
      <c r="DP128" s="36"/>
      <c r="DQ128" s="36"/>
      <c r="DR128" s="36"/>
      <c r="DS128" s="36"/>
      <c r="DT128" s="36"/>
      <c r="DU128" s="36"/>
      <c r="DV128" s="36"/>
      <c r="DW128" s="36"/>
      <c r="DX128" s="36"/>
      <c r="DY128" s="36"/>
      <c r="DZ128" s="36"/>
      <c r="EA128" s="36"/>
      <c r="EB128" s="36"/>
      <c r="EC128" s="36"/>
      <c r="ED128" s="36"/>
      <c r="EE128" s="36"/>
      <c r="EF128" s="36"/>
      <c r="EG128" s="36"/>
      <c r="EH128" s="36"/>
      <c r="EI128" s="36"/>
      <c r="EJ128" s="36"/>
      <c r="EK128" s="36"/>
      <c r="EL128" s="36"/>
      <c r="EM128" s="36"/>
      <c r="EN128" s="36"/>
      <c r="EO128" s="36"/>
      <c r="EP128" s="36"/>
      <c r="EQ128" s="36"/>
      <c r="ER128" s="36"/>
      <c r="ES128" s="36"/>
      <c r="ET128" s="36"/>
      <c r="EU128" s="36" t="s">
        <v>1275</v>
      </c>
      <c r="EV128" s="36"/>
      <c r="EW128" s="36" t="s">
        <v>1275</v>
      </c>
      <c r="EX128" s="36" t="s">
        <v>1275</v>
      </c>
      <c r="EY128" s="36" t="s">
        <v>1275</v>
      </c>
      <c r="EZ128" s="36" t="s">
        <v>1275</v>
      </c>
      <c r="FA128" s="36"/>
      <c r="FB128" s="36"/>
      <c r="FC128" s="36"/>
      <c r="FD128" s="36"/>
      <c r="FE128" s="36" t="s">
        <v>1275</v>
      </c>
      <c r="FF128" s="36" t="s">
        <v>1275</v>
      </c>
      <c r="FG128" s="36" t="s">
        <v>1275</v>
      </c>
      <c r="FH128" s="36"/>
      <c r="FI128" s="36"/>
      <c r="FJ128" s="36" t="s">
        <v>1275</v>
      </c>
      <c r="FK128" s="36"/>
      <c r="FL128" s="36"/>
      <c r="FM128" s="36"/>
      <c r="FN128" s="36"/>
      <c r="FO128" s="36"/>
      <c r="FP128" s="36"/>
      <c r="FQ128" s="36"/>
      <c r="FR128" s="36"/>
      <c r="FS128" s="36"/>
      <c r="FT128" s="36"/>
      <c r="FU128" s="36"/>
      <c r="FV128" s="36" t="s">
        <v>1275</v>
      </c>
      <c r="FW128" s="36"/>
      <c r="FX128" s="36"/>
      <c r="FY128" s="36"/>
      <c r="FZ128" s="36"/>
      <c r="GA128" s="36"/>
      <c r="GB128" s="36"/>
      <c r="GC128" s="36"/>
      <c r="GD128" s="36"/>
      <c r="GE128" s="36"/>
      <c r="GF128" s="36" t="s">
        <v>1275</v>
      </c>
      <c r="GG128" s="36"/>
      <c r="GH128" s="36" t="s">
        <v>1276</v>
      </c>
      <c r="GI128" s="36"/>
      <c r="GJ128" s="36"/>
      <c r="GK128" s="36"/>
      <c r="GL128" s="36"/>
      <c r="GM128" s="36"/>
      <c r="GN128" s="36"/>
      <c r="GO128" s="36"/>
      <c r="GP128" s="36" t="s">
        <v>1275</v>
      </c>
      <c r="GQ128" s="36"/>
      <c r="GR128" s="36"/>
      <c r="GS128" s="36"/>
      <c r="GT128" s="36"/>
      <c r="GU128" s="36"/>
      <c r="GV128" s="36"/>
      <c r="GW128" s="36"/>
      <c r="GX128" s="36"/>
      <c r="GY128" s="36"/>
      <c r="GZ128" s="36"/>
      <c r="HA128" s="36"/>
      <c r="HB128" s="36"/>
      <c r="HC128" s="36"/>
      <c r="HD128" s="36"/>
      <c r="HE128" s="36"/>
      <c r="HF128" s="36"/>
      <c r="HG128" s="36"/>
      <c r="HH128" s="36"/>
      <c r="HI128" s="36"/>
      <c r="HJ128" s="36"/>
      <c r="HK128" s="36"/>
      <c r="HL128" s="36"/>
      <c r="HM128" s="36" t="s">
        <v>1275</v>
      </c>
      <c r="HN128" s="36"/>
      <c r="HO128" s="36"/>
      <c r="HP128" s="36"/>
      <c r="HQ128" s="36"/>
      <c r="HR128" s="36"/>
      <c r="HS128" s="36"/>
      <c r="HT128" s="36"/>
      <c r="HU128" s="36"/>
      <c r="HV128" s="36"/>
      <c r="HW128" s="36"/>
      <c r="HX128" s="36"/>
      <c r="HY128" s="36"/>
      <c r="HZ128" s="36"/>
      <c r="IA128" s="36"/>
      <c r="IB128" s="36"/>
      <c r="IC128" s="36"/>
      <c r="ID128" s="36"/>
      <c r="IE128" s="36"/>
      <c r="IF128" s="36"/>
      <c r="IG128" s="36"/>
      <c r="IH128" s="36"/>
      <c r="II128" s="36"/>
      <c r="IJ128" s="36"/>
      <c r="IK128" s="36"/>
      <c r="IL128" s="36"/>
      <c r="IM128" s="36"/>
      <c r="IN128" s="36"/>
      <c r="IO128" s="36"/>
      <c r="IP128" s="36"/>
      <c r="IQ128" s="36"/>
      <c r="IR128" s="36"/>
      <c r="IS128" s="36"/>
      <c r="IT128" s="36"/>
      <c r="IU128" s="36"/>
      <c r="IV128" s="36"/>
      <c r="IW128" s="36"/>
      <c r="IX128" s="36"/>
      <c r="IY128" s="36"/>
      <c r="IZ128" s="36"/>
      <c r="JA128" s="36"/>
      <c r="JB128" s="36"/>
      <c r="JC128" s="36"/>
      <c r="JD128" s="36"/>
      <c r="JE128" s="36"/>
      <c r="JF128" s="36"/>
      <c r="JG128" s="36"/>
      <c r="JH128" s="36"/>
      <c r="JI128" s="36"/>
      <c r="JJ128" s="36"/>
      <c r="JK128" s="36"/>
      <c r="JL128" s="36"/>
      <c r="JM128" s="36"/>
      <c r="JN128" s="36"/>
      <c r="JO128" s="36"/>
      <c r="JP128" s="36"/>
      <c r="JQ128" s="36"/>
      <c r="JR128" s="36"/>
      <c r="JS128" s="36"/>
      <c r="JT128" s="36"/>
      <c r="JU128" s="36"/>
      <c r="JV128" s="36"/>
      <c r="JW128" s="36"/>
      <c r="JX128" s="36"/>
      <c r="JY128" s="36"/>
      <c r="JZ128" s="36"/>
      <c r="KA128" s="36" t="s">
        <v>1275</v>
      </c>
      <c r="KB128" s="36"/>
      <c r="KC128" s="36"/>
      <c r="KD128" s="36"/>
      <c r="KE128" s="36" t="s">
        <v>1275</v>
      </c>
      <c r="KF128" s="36" t="s">
        <v>1276</v>
      </c>
      <c r="KG128" s="36" t="s">
        <v>1276</v>
      </c>
      <c r="KH128" s="36" t="s">
        <v>1276</v>
      </c>
      <c r="KI128" s="36" t="s">
        <v>1276</v>
      </c>
      <c r="KJ128" s="36" t="s">
        <v>1276</v>
      </c>
      <c r="KK128" s="36"/>
      <c r="KL128" s="36"/>
      <c r="KM128" s="36" t="s">
        <v>1275</v>
      </c>
      <c r="KN128" s="36"/>
      <c r="KO128" s="36"/>
      <c r="KP128" s="36"/>
      <c r="KQ128" s="36"/>
      <c r="KR128" s="36"/>
      <c r="KS128" s="36"/>
      <c r="KT128" s="36"/>
      <c r="KU128" s="36" t="s">
        <v>1276</v>
      </c>
      <c r="KV128" s="36"/>
      <c r="KW128" s="36"/>
      <c r="KX128" s="36"/>
      <c r="KY128" s="36"/>
      <c r="KZ128" s="36"/>
      <c r="LA128" s="36"/>
      <c r="LB128" s="36"/>
      <c r="LC128" s="36"/>
      <c r="LD128" s="36"/>
      <c r="LE128" s="36"/>
      <c r="LF128" s="36"/>
      <c r="LG128" s="36"/>
      <c r="LH128" s="36"/>
      <c r="LI128" s="36"/>
      <c r="LJ128" s="36"/>
      <c r="LK128" s="36"/>
      <c r="LL128" s="36"/>
      <c r="LM128" s="36"/>
      <c r="LN128" s="36"/>
      <c r="LO128" s="36" t="s">
        <v>1276</v>
      </c>
      <c r="LP128" s="36" t="s">
        <v>1275</v>
      </c>
      <c r="LQ128" s="36" t="s">
        <v>1275</v>
      </c>
      <c r="LR128" s="157" t="s">
        <v>852</v>
      </c>
      <c r="LS128" s="36" t="s">
        <v>1275</v>
      </c>
      <c r="LT128" s="36"/>
      <c r="LU128" s="36"/>
      <c r="LV128" s="36"/>
      <c r="LW128" s="36" t="s">
        <v>1276</v>
      </c>
      <c r="LX128" s="36"/>
      <c r="LY128" s="36"/>
      <c r="LZ128" s="36"/>
      <c r="MA128" s="36"/>
      <c r="MB128" s="36"/>
      <c r="MC128" s="36"/>
      <c r="MD128" s="36"/>
      <c r="ME128" s="36" t="s">
        <v>1275</v>
      </c>
      <c r="MF128" s="36" t="s">
        <v>1275</v>
      </c>
      <c r="MG128" s="36" t="s">
        <v>1275</v>
      </c>
      <c r="MH128" s="36"/>
      <c r="MI128" s="140" t="s">
        <v>1276</v>
      </c>
      <c r="MJ128" s="36" t="s">
        <v>1275</v>
      </c>
      <c r="MK128" s="36" t="s">
        <v>1275</v>
      </c>
      <c r="ML128" s="36" t="s">
        <v>1275</v>
      </c>
      <c r="MM128" s="36"/>
      <c r="MN128" s="36"/>
      <c r="MO128" s="36"/>
      <c r="MP128" s="36" t="s">
        <v>1275</v>
      </c>
      <c r="MQ128" s="36" t="s">
        <v>1275</v>
      </c>
      <c r="MR128" s="36"/>
      <c r="MS128" s="36"/>
      <c r="MT128" s="140" t="s">
        <v>1276</v>
      </c>
      <c r="MU128" s="36"/>
      <c r="MV128" s="36"/>
      <c r="MW128" s="36"/>
      <c r="MX128" s="36"/>
      <c r="MY128" s="36"/>
      <c r="MZ128" s="36"/>
      <c r="NA128" s="36"/>
      <c r="NB128" s="138">
        <f t="shared" si="4"/>
        <v>42</v>
      </c>
      <c r="NC128" s="138"/>
      <c r="ND128" s="138">
        <v>1</v>
      </c>
      <c r="NE128" s="138">
        <v>1</v>
      </c>
      <c r="NF128" s="138">
        <v>1</v>
      </c>
      <c r="NG128" s="138">
        <f t="shared" si="12"/>
        <v>1</v>
      </c>
      <c r="NH128" s="138">
        <f t="shared" si="13"/>
        <v>1</v>
      </c>
      <c r="NI128" s="138"/>
      <c r="NJ128" s="164" t="s">
        <v>1278</v>
      </c>
      <c r="NK128" s="139" t="s">
        <v>1278</v>
      </c>
      <c r="NL128" s="139" t="s">
        <v>1278</v>
      </c>
      <c r="NM128" s="138"/>
      <c r="NN128" s="139" t="s">
        <v>1282</v>
      </c>
      <c r="NO128" s="143"/>
      <c r="NP128" s="143" t="s">
        <v>1277</v>
      </c>
      <c r="NQ128" s="143"/>
      <c r="NR128" s="143"/>
      <c r="NS128" s="143"/>
      <c r="NT128" s="144" t="s">
        <v>1277</v>
      </c>
      <c r="NU128" s="143"/>
      <c r="NV128" s="143"/>
      <c r="NW128" s="133">
        <v>1</v>
      </c>
      <c r="NX128" s="133">
        <v>1</v>
      </c>
      <c r="NY128" s="133">
        <v>1</v>
      </c>
      <c r="NZ128" s="133">
        <v>1</v>
      </c>
      <c r="OA128" s="133">
        <v>1</v>
      </c>
      <c r="OB128" s="145">
        <v>1</v>
      </c>
    </row>
    <row r="129" spans="1:544" ht="62.5">
      <c r="A129" s="97" t="s">
        <v>855</v>
      </c>
      <c r="B129" s="98" t="s">
        <v>858</v>
      </c>
      <c r="C129" s="34" t="s">
        <v>861</v>
      </c>
      <c r="D129" s="98" t="s">
        <v>858</v>
      </c>
      <c r="E129" s="181"/>
      <c r="F129" s="36"/>
      <c r="G129" s="36"/>
      <c r="H129" s="157" t="s">
        <v>858</v>
      </c>
      <c r="I129" s="140" t="s">
        <v>858</v>
      </c>
      <c r="J129" s="140" t="s">
        <v>858</v>
      </c>
      <c r="K129" s="140" t="s">
        <v>858</v>
      </c>
      <c r="L129" s="140" t="s">
        <v>858</v>
      </c>
      <c r="M129" s="140" t="s">
        <v>858</v>
      </c>
      <c r="N129" s="140" t="s">
        <v>858</v>
      </c>
      <c r="O129" s="140" t="s">
        <v>858</v>
      </c>
      <c r="P129" s="36"/>
      <c r="Q129" s="36"/>
      <c r="R129" s="36"/>
      <c r="S129" s="36"/>
      <c r="T129" s="36"/>
      <c r="U129" s="36"/>
      <c r="V129" s="36"/>
      <c r="W129" s="36"/>
      <c r="X129" s="36"/>
      <c r="Y129" s="36"/>
      <c r="Z129" s="36"/>
      <c r="AA129" s="36"/>
      <c r="AB129" s="36"/>
      <c r="AC129" s="36"/>
      <c r="AD129" s="36"/>
      <c r="AE129" s="36"/>
      <c r="AF129" s="36"/>
      <c r="AG129" s="36"/>
      <c r="AH129" s="36" t="s">
        <v>1275</v>
      </c>
      <c r="AI129" s="36" t="s">
        <v>1275</v>
      </c>
      <c r="AJ129" s="36" t="s">
        <v>1275</v>
      </c>
      <c r="AK129" s="36" t="s">
        <v>1275</v>
      </c>
      <c r="AL129" s="36" t="s">
        <v>1275</v>
      </c>
      <c r="AM129" s="36" t="s">
        <v>1275</v>
      </c>
      <c r="AN129" s="36" t="s">
        <v>1275</v>
      </c>
      <c r="AO129" s="36"/>
      <c r="AP129" s="36"/>
      <c r="AQ129" s="36"/>
      <c r="AR129" s="36"/>
      <c r="AS129" s="36"/>
      <c r="AT129" s="36"/>
      <c r="AU129" s="36"/>
      <c r="AV129" s="36" t="s">
        <v>1275</v>
      </c>
      <c r="AW129" s="36" t="s">
        <v>1275</v>
      </c>
      <c r="AX129" s="36" t="s">
        <v>1275</v>
      </c>
      <c r="AY129" s="36" t="s">
        <v>1275</v>
      </c>
      <c r="AZ129" s="36" t="s">
        <v>1275</v>
      </c>
      <c r="BA129" s="36" t="s">
        <v>1275</v>
      </c>
      <c r="BB129" s="36"/>
      <c r="BC129" s="36"/>
      <c r="BD129" s="36" t="s">
        <v>1275</v>
      </c>
      <c r="BE129" s="36"/>
      <c r="BF129" s="36"/>
      <c r="BG129" s="36" t="s">
        <v>1275</v>
      </c>
      <c r="BH129" s="36" t="s">
        <v>1275</v>
      </c>
      <c r="BI129" s="36"/>
      <c r="BJ129" s="36"/>
      <c r="BK129" s="36"/>
      <c r="BL129" s="36" t="s">
        <v>1275</v>
      </c>
      <c r="BM129" s="36"/>
      <c r="BN129" s="36"/>
      <c r="BO129" s="36"/>
      <c r="BP129" s="36"/>
      <c r="BQ129" s="36"/>
      <c r="BR129" s="36"/>
      <c r="BS129" s="36"/>
      <c r="BT129" s="36"/>
      <c r="BU129" s="36"/>
      <c r="BV129" s="36" t="s">
        <v>1275</v>
      </c>
      <c r="BW129" s="36"/>
      <c r="BX129" s="36"/>
      <c r="BY129" s="36"/>
      <c r="BZ129" s="36"/>
      <c r="CA129" s="36"/>
      <c r="CB129" s="36"/>
      <c r="CC129" s="36"/>
      <c r="CD129" s="36"/>
      <c r="CE129" s="36" t="s">
        <v>1276</v>
      </c>
      <c r="CF129" s="36" t="s">
        <v>1275</v>
      </c>
      <c r="CG129" s="36" t="s">
        <v>1276</v>
      </c>
      <c r="CH129" s="36"/>
      <c r="CI129" s="36"/>
      <c r="CJ129" s="36"/>
      <c r="CK129" s="36"/>
      <c r="CL129" s="36" t="s">
        <v>1275</v>
      </c>
      <c r="CM129" s="36"/>
      <c r="CN129" s="36"/>
      <c r="CO129" s="36"/>
      <c r="CP129" s="36"/>
      <c r="CQ129" s="36"/>
      <c r="CR129" s="36"/>
      <c r="CS129" s="36"/>
      <c r="CT129" s="36"/>
      <c r="CU129" s="36" t="s">
        <v>1275</v>
      </c>
      <c r="CV129" s="36" t="s">
        <v>1275</v>
      </c>
      <c r="CW129" s="36"/>
      <c r="CX129" s="36"/>
      <c r="CY129" s="36"/>
      <c r="CZ129" s="36"/>
      <c r="DA129" s="36"/>
      <c r="DB129" s="36"/>
      <c r="DC129" s="36"/>
      <c r="DD129" s="36" t="s">
        <v>1275</v>
      </c>
      <c r="DE129" s="36" t="s">
        <v>1275</v>
      </c>
      <c r="DF129" s="36" t="s">
        <v>1275</v>
      </c>
      <c r="DG129" s="36" t="s">
        <v>1275</v>
      </c>
      <c r="DH129" s="36" t="s">
        <v>1275</v>
      </c>
      <c r="DI129" s="36" t="s">
        <v>1275</v>
      </c>
      <c r="DJ129" s="36"/>
      <c r="DK129" s="36"/>
      <c r="DL129" s="36"/>
      <c r="DM129" s="36"/>
      <c r="DN129" s="36"/>
      <c r="DO129" s="36"/>
      <c r="DP129" s="36"/>
      <c r="DQ129" s="36"/>
      <c r="DR129" s="36"/>
      <c r="DS129" s="36"/>
      <c r="DT129" s="36"/>
      <c r="DU129" s="36"/>
      <c r="DV129" s="36"/>
      <c r="DW129" s="36"/>
      <c r="DX129" s="36"/>
      <c r="DY129" s="36"/>
      <c r="DZ129" s="140"/>
      <c r="EA129" s="36"/>
      <c r="EB129" s="36"/>
      <c r="EC129" s="36"/>
      <c r="ED129" s="36"/>
      <c r="EE129" s="36"/>
      <c r="EF129" s="36"/>
      <c r="EG129" s="36"/>
      <c r="EH129" s="36"/>
      <c r="EI129" s="36"/>
      <c r="EJ129" s="36"/>
      <c r="EK129" s="36"/>
      <c r="EL129" s="36"/>
      <c r="EM129" s="36"/>
      <c r="EN129" s="36" t="s">
        <v>1275</v>
      </c>
      <c r="EO129" s="36" t="s">
        <v>1275</v>
      </c>
      <c r="EP129" s="36" t="s">
        <v>1275</v>
      </c>
      <c r="EQ129" s="36" t="s">
        <v>1275</v>
      </c>
      <c r="ER129" s="36"/>
      <c r="ES129" s="36"/>
      <c r="ET129" s="36"/>
      <c r="EU129" s="36"/>
      <c r="EV129" s="36"/>
      <c r="EW129" s="36"/>
      <c r="EX129" s="36"/>
      <c r="EY129" s="36" t="s">
        <v>1275</v>
      </c>
      <c r="EZ129" s="36"/>
      <c r="FA129" s="36"/>
      <c r="FB129" s="36"/>
      <c r="FC129" s="36"/>
      <c r="FD129" s="36" t="s">
        <v>1275</v>
      </c>
      <c r="FE129" s="36"/>
      <c r="FF129" s="36"/>
      <c r="FG129" s="36"/>
      <c r="FH129" s="36"/>
      <c r="FI129" s="36" t="s">
        <v>1275</v>
      </c>
      <c r="FJ129" s="36" t="s">
        <v>1275</v>
      </c>
      <c r="FK129" s="36"/>
      <c r="FL129" s="36"/>
      <c r="FM129" s="36"/>
      <c r="FN129" s="36"/>
      <c r="FO129" s="36"/>
      <c r="FP129" s="36" t="s">
        <v>1275</v>
      </c>
      <c r="FQ129" s="36" t="s">
        <v>1275</v>
      </c>
      <c r="FR129" s="36"/>
      <c r="FS129" s="36"/>
      <c r="FT129" s="36" t="s">
        <v>1275</v>
      </c>
      <c r="FU129" s="36"/>
      <c r="FV129" s="36"/>
      <c r="FW129" s="36"/>
      <c r="FX129" s="36"/>
      <c r="FY129" s="36" t="s">
        <v>1275</v>
      </c>
      <c r="FZ129" s="36" t="s">
        <v>1275</v>
      </c>
      <c r="GA129" s="140" t="s">
        <v>858</v>
      </c>
      <c r="GB129" s="36"/>
      <c r="GC129" s="36"/>
      <c r="GD129" s="36"/>
      <c r="GE129" s="36"/>
      <c r="GF129" s="36"/>
      <c r="GG129" s="36"/>
      <c r="GH129" s="36"/>
      <c r="GI129" s="36"/>
      <c r="GJ129" s="36"/>
      <c r="GK129" s="36"/>
      <c r="GL129" s="36" t="s">
        <v>1275</v>
      </c>
      <c r="GM129" s="36"/>
      <c r="GN129" s="36"/>
      <c r="GO129" s="36"/>
      <c r="GP129" s="36"/>
      <c r="GQ129" s="36"/>
      <c r="GR129" s="36"/>
      <c r="GS129" s="36"/>
      <c r="GT129" s="36"/>
      <c r="GU129" s="36"/>
      <c r="GV129" s="36"/>
      <c r="GW129" s="36"/>
      <c r="GX129" s="36"/>
      <c r="GY129" s="36"/>
      <c r="GZ129" s="36"/>
      <c r="HA129" s="36"/>
      <c r="HB129" s="36"/>
      <c r="HC129" s="36"/>
      <c r="HD129" s="36"/>
      <c r="HE129" s="36"/>
      <c r="HF129" s="36"/>
      <c r="HG129" s="36"/>
      <c r="HH129" s="36"/>
      <c r="HI129" s="36"/>
      <c r="HJ129" s="36"/>
      <c r="HK129" s="36"/>
      <c r="HL129" s="36"/>
      <c r="HM129" s="36"/>
      <c r="HN129" s="36"/>
      <c r="HO129" s="36"/>
      <c r="HP129" s="36"/>
      <c r="HQ129" s="36"/>
      <c r="HR129" s="36"/>
      <c r="HS129" s="36"/>
      <c r="HT129" s="36"/>
      <c r="HU129" s="36"/>
      <c r="HV129" s="36"/>
      <c r="HW129" s="36"/>
      <c r="HX129" s="36"/>
      <c r="HY129" s="36"/>
      <c r="HZ129" s="36"/>
      <c r="IA129" s="36"/>
      <c r="IB129" s="36"/>
      <c r="IC129" s="36"/>
      <c r="ID129" s="36"/>
      <c r="IE129" s="36"/>
      <c r="IF129" s="36"/>
      <c r="IG129" s="36"/>
      <c r="IH129" s="36"/>
      <c r="II129" s="36"/>
      <c r="IJ129" s="36"/>
      <c r="IK129" s="36"/>
      <c r="IL129" s="36"/>
      <c r="IM129" s="36"/>
      <c r="IN129" s="36"/>
      <c r="IO129" s="36"/>
      <c r="IP129" s="36"/>
      <c r="IQ129" s="36"/>
      <c r="IR129" s="36"/>
      <c r="IS129" s="36"/>
      <c r="IT129" s="36"/>
      <c r="IU129" s="36"/>
      <c r="IV129" s="36"/>
      <c r="IW129" s="36"/>
      <c r="IX129" s="36" t="s">
        <v>1275</v>
      </c>
      <c r="IY129" s="36" t="s">
        <v>1275</v>
      </c>
      <c r="IZ129" s="36" t="s">
        <v>1275</v>
      </c>
      <c r="JA129" s="36" t="s">
        <v>1275</v>
      </c>
      <c r="JB129" s="36"/>
      <c r="JC129" s="36"/>
      <c r="JD129" s="36"/>
      <c r="JE129" s="36"/>
      <c r="JF129" s="36"/>
      <c r="JG129" s="36"/>
      <c r="JH129" s="36"/>
      <c r="JI129" s="36"/>
      <c r="JJ129" s="36" t="s">
        <v>1275</v>
      </c>
      <c r="JK129" s="36"/>
      <c r="JL129" s="36" t="s">
        <v>1275</v>
      </c>
      <c r="JM129" s="36" t="s">
        <v>1275</v>
      </c>
      <c r="JN129" s="36"/>
      <c r="JO129" s="36" t="s">
        <v>1275</v>
      </c>
      <c r="JP129" s="36"/>
      <c r="JQ129" s="36"/>
      <c r="JR129" s="36"/>
      <c r="JS129" s="36"/>
      <c r="JT129" s="36"/>
      <c r="JU129" s="36"/>
      <c r="JV129" s="36" t="s">
        <v>1275</v>
      </c>
      <c r="JW129" s="36"/>
      <c r="JX129" s="36" t="s">
        <v>1276</v>
      </c>
      <c r="JY129" s="36"/>
      <c r="JZ129" s="36" t="s">
        <v>1275</v>
      </c>
      <c r="KA129" s="36" t="s">
        <v>1275</v>
      </c>
      <c r="KB129" s="36"/>
      <c r="KC129" s="36"/>
      <c r="KD129" s="36"/>
      <c r="KE129" s="36" t="s">
        <v>1275</v>
      </c>
      <c r="KF129" s="36"/>
      <c r="KG129" s="36" t="s">
        <v>1275</v>
      </c>
      <c r="KH129" s="36" t="s">
        <v>1275</v>
      </c>
      <c r="KI129" s="36" t="s">
        <v>1275</v>
      </c>
      <c r="KJ129" s="36"/>
      <c r="KK129" s="36"/>
      <c r="KL129" s="36"/>
      <c r="KM129" s="36"/>
      <c r="KN129" s="36"/>
      <c r="KO129" s="36"/>
      <c r="KP129" s="36" t="s">
        <v>1276</v>
      </c>
      <c r="KQ129" s="36"/>
      <c r="KR129" s="36"/>
      <c r="KS129" s="36"/>
      <c r="KT129" s="36" t="s">
        <v>1275</v>
      </c>
      <c r="KU129" s="36"/>
      <c r="KV129" s="36"/>
      <c r="KW129" s="36" t="s">
        <v>1275</v>
      </c>
      <c r="KX129" s="36"/>
      <c r="KY129" s="36" t="s">
        <v>1275</v>
      </c>
      <c r="KZ129" s="36"/>
      <c r="LA129" s="36"/>
      <c r="LB129" s="36"/>
      <c r="LC129" s="36"/>
      <c r="LD129" s="36"/>
      <c r="LE129" s="36" t="s">
        <v>1275</v>
      </c>
      <c r="LF129" s="36"/>
      <c r="LG129" s="36"/>
      <c r="LH129" s="36"/>
      <c r="LI129" s="36" t="s">
        <v>1275</v>
      </c>
      <c r="LJ129" s="36" t="s">
        <v>1276</v>
      </c>
      <c r="LK129" s="36" t="s">
        <v>1275</v>
      </c>
      <c r="LL129" s="36"/>
      <c r="LM129" s="36" t="s">
        <v>1275</v>
      </c>
      <c r="LN129" s="36"/>
      <c r="LO129" s="36"/>
      <c r="LP129" s="36"/>
      <c r="LQ129" s="36"/>
      <c r="LR129" s="36"/>
      <c r="LS129" s="36"/>
      <c r="LT129" s="36"/>
      <c r="LU129" s="36"/>
      <c r="LV129" s="36"/>
      <c r="LW129" s="36"/>
      <c r="LX129" s="36"/>
      <c r="LY129" s="36"/>
      <c r="LZ129" s="36"/>
      <c r="MA129" s="36"/>
      <c r="MB129" s="36"/>
      <c r="MC129" s="36"/>
      <c r="MD129" s="36"/>
      <c r="ME129" s="36"/>
      <c r="MF129" s="36"/>
      <c r="MG129" s="36" t="s">
        <v>1275</v>
      </c>
      <c r="MH129" s="36"/>
      <c r="MI129" s="36"/>
      <c r="MJ129" s="36" t="s">
        <v>1276</v>
      </c>
      <c r="MK129" s="36"/>
      <c r="ML129" s="36" t="s">
        <v>1275</v>
      </c>
      <c r="MM129" s="36"/>
      <c r="MN129" s="36"/>
      <c r="MO129" s="36"/>
      <c r="MP129" s="36"/>
      <c r="MQ129" s="36" t="s">
        <v>1275</v>
      </c>
      <c r="MR129" s="36"/>
      <c r="MS129" s="36"/>
      <c r="MT129" s="36"/>
      <c r="MU129" s="36" t="s">
        <v>1276</v>
      </c>
      <c r="MV129" s="36"/>
      <c r="MW129" s="36" t="s">
        <v>1275</v>
      </c>
      <c r="MX129" s="36"/>
      <c r="MY129" s="36"/>
      <c r="MZ129" s="36"/>
      <c r="NA129" s="36"/>
      <c r="NB129" s="138">
        <f t="shared" si="4"/>
        <v>84</v>
      </c>
      <c r="NC129" s="138"/>
      <c r="ND129" s="138">
        <v>1</v>
      </c>
      <c r="NE129" s="138">
        <v>1</v>
      </c>
      <c r="NF129" s="138"/>
      <c r="NG129" s="138">
        <f t="shared" si="12"/>
        <v>1</v>
      </c>
      <c r="NH129" s="138">
        <f t="shared" si="13"/>
        <v>0</v>
      </c>
      <c r="NI129" s="138"/>
      <c r="NJ129" s="139" t="s">
        <v>69</v>
      </c>
      <c r="NK129" s="139" t="s">
        <v>69</v>
      </c>
      <c r="NL129" s="139" t="s">
        <v>69</v>
      </c>
      <c r="NM129" s="138"/>
      <c r="NN129" s="139" t="s">
        <v>69</v>
      </c>
      <c r="NO129" s="143"/>
      <c r="NP129" s="143" t="s">
        <v>1277</v>
      </c>
      <c r="NQ129" s="143"/>
      <c r="NR129" s="143"/>
      <c r="NS129" s="143"/>
      <c r="NT129" s="144" t="s">
        <v>1277</v>
      </c>
      <c r="NU129" s="143"/>
      <c r="NV129" s="143"/>
      <c r="NW129" s="133">
        <v>1</v>
      </c>
      <c r="NX129" s="133">
        <v>0</v>
      </c>
      <c r="NY129" s="133">
        <v>1</v>
      </c>
      <c r="NZ129" s="133">
        <v>0</v>
      </c>
      <c r="OA129" s="133">
        <v>1</v>
      </c>
      <c r="OB129" s="145">
        <v>0</v>
      </c>
    </row>
    <row r="130" spans="1:544" ht="50">
      <c r="A130" s="97" t="s">
        <v>863</v>
      </c>
      <c r="B130" s="98" t="s">
        <v>864</v>
      </c>
      <c r="C130" s="34" t="s">
        <v>865</v>
      </c>
      <c r="D130" s="98" t="s">
        <v>864</v>
      </c>
      <c r="E130" s="181"/>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c r="DW130" s="36"/>
      <c r="DX130" s="36"/>
      <c r="DY130" s="36"/>
      <c r="DZ130" s="36"/>
      <c r="EA130" s="36"/>
      <c r="EB130" s="36"/>
      <c r="EC130" s="36"/>
      <c r="ED130" s="36"/>
      <c r="EE130" s="36"/>
      <c r="EF130" s="36"/>
      <c r="EG130" s="36"/>
      <c r="EH130" s="36"/>
      <c r="EI130" s="36"/>
      <c r="EJ130" s="36"/>
      <c r="EK130" s="36"/>
      <c r="EL130" s="36"/>
      <c r="EM130" s="36"/>
      <c r="EN130" s="36"/>
      <c r="EO130" s="36" t="s">
        <v>1275</v>
      </c>
      <c r="EP130" s="36" t="s">
        <v>1275</v>
      </c>
      <c r="EQ130" s="36" t="s">
        <v>1275</v>
      </c>
      <c r="ER130" s="36"/>
      <c r="ES130" s="36"/>
      <c r="ET130" s="36"/>
      <c r="EU130" s="36"/>
      <c r="EV130" s="36"/>
      <c r="EW130" s="36" t="s">
        <v>1275</v>
      </c>
      <c r="EX130" s="36" t="s">
        <v>1275</v>
      </c>
      <c r="EY130" s="36" t="s">
        <v>1275</v>
      </c>
      <c r="EZ130" s="36"/>
      <c r="FA130" s="36"/>
      <c r="FB130" s="36"/>
      <c r="FC130" s="36"/>
      <c r="FD130" s="36"/>
      <c r="FE130" s="36"/>
      <c r="FF130" s="36"/>
      <c r="FG130" s="36"/>
      <c r="FH130" s="36"/>
      <c r="FI130" s="36"/>
      <c r="FJ130" s="36" t="s">
        <v>1275</v>
      </c>
      <c r="FK130" s="36" t="s">
        <v>1275</v>
      </c>
      <c r="FL130" s="36" t="s">
        <v>1276</v>
      </c>
      <c r="FM130" s="36" t="s">
        <v>1276</v>
      </c>
      <c r="FN130" s="36" t="s">
        <v>1275</v>
      </c>
      <c r="FO130" s="36" t="s">
        <v>1275</v>
      </c>
      <c r="FP130" s="36" t="s">
        <v>1275</v>
      </c>
      <c r="FQ130" s="36" t="s">
        <v>1275</v>
      </c>
      <c r="FR130" s="36" t="s">
        <v>1275</v>
      </c>
      <c r="FS130" s="36" t="s">
        <v>1275</v>
      </c>
      <c r="FT130" s="36" t="s">
        <v>1276</v>
      </c>
      <c r="FU130" s="36" t="s">
        <v>1275</v>
      </c>
      <c r="FV130" s="36" t="s">
        <v>1276</v>
      </c>
      <c r="FW130" s="36"/>
      <c r="FX130" s="36"/>
      <c r="FY130" s="36" t="s">
        <v>1276</v>
      </c>
      <c r="FZ130" s="36" t="s">
        <v>1275</v>
      </c>
      <c r="GA130" s="36"/>
      <c r="GB130" s="36"/>
      <c r="GC130" s="36"/>
      <c r="GD130" s="36"/>
      <c r="GE130" s="36" t="s">
        <v>1276</v>
      </c>
      <c r="GF130" s="36" t="s">
        <v>1275</v>
      </c>
      <c r="GG130" s="36"/>
      <c r="GH130" s="36"/>
      <c r="GI130" s="36"/>
      <c r="GJ130" s="36"/>
      <c r="GK130" s="36"/>
      <c r="GL130" s="36"/>
      <c r="GM130" s="36"/>
      <c r="GN130" s="36" t="s">
        <v>1276</v>
      </c>
      <c r="GO130" s="36"/>
      <c r="GP130" s="36"/>
      <c r="GQ130" s="36"/>
      <c r="GR130" s="36"/>
      <c r="GS130" s="36"/>
      <c r="GT130" s="36"/>
      <c r="GU130" s="36"/>
      <c r="GV130" s="36"/>
      <c r="GW130" s="36"/>
      <c r="GX130" s="36"/>
      <c r="GY130" s="36"/>
      <c r="GZ130" s="36"/>
      <c r="HA130" s="36"/>
      <c r="HB130" s="36"/>
      <c r="HC130" s="36"/>
      <c r="HD130" s="36"/>
      <c r="HE130" s="36"/>
      <c r="HF130" s="36"/>
      <c r="HG130" s="36"/>
      <c r="HH130" s="36"/>
      <c r="HI130" s="36"/>
      <c r="HJ130" s="36"/>
      <c r="HK130" s="36"/>
      <c r="HL130" s="36"/>
      <c r="HM130" s="36"/>
      <c r="HN130" s="36"/>
      <c r="HO130" s="36"/>
      <c r="HP130" s="36"/>
      <c r="HQ130" s="36"/>
      <c r="HR130" s="36"/>
      <c r="HS130" s="36"/>
      <c r="HT130" s="36"/>
      <c r="HU130" s="36"/>
      <c r="HV130" s="36"/>
      <c r="HW130" s="36"/>
      <c r="HX130" s="36"/>
      <c r="HY130" s="36"/>
      <c r="HZ130" s="36"/>
      <c r="IA130" s="36"/>
      <c r="IB130" s="36"/>
      <c r="IC130" s="36"/>
      <c r="ID130" s="36"/>
      <c r="IE130" s="36"/>
      <c r="IF130" s="36"/>
      <c r="IG130" s="36"/>
      <c r="IH130" s="36"/>
      <c r="II130" s="36"/>
      <c r="IJ130" s="36"/>
      <c r="IK130" s="36"/>
      <c r="IL130" s="36"/>
      <c r="IM130" s="36"/>
      <c r="IN130" s="36"/>
      <c r="IO130" s="36"/>
      <c r="IP130" s="36"/>
      <c r="IQ130" s="36"/>
      <c r="IR130" s="36"/>
      <c r="IS130" s="36"/>
      <c r="IT130" s="36"/>
      <c r="IU130" s="36"/>
      <c r="IV130" s="36"/>
      <c r="IW130" s="36"/>
      <c r="IX130" s="36"/>
      <c r="IY130" s="36"/>
      <c r="IZ130" s="36"/>
      <c r="JA130" s="36"/>
      <c r="JB130" s="36"/>
      <c r="JC130" s="36"/>
      <c r="JD130" s="36"/>
      <c r="JE130" s="36"/>
      <c r="JF130" s="36"/>
      <c r="JG130" s="36"/>
      <c r="JH130" s="36"/>
      <c r="JI130" s="36"/>
      <c r="JJ130" s="36"/>
      <c r="JK130" s="36"/>
      <c r="JL130" s="36"/>
      <c r="JM130" s="36"/>
      <c r="JN130" s="36"/>
      <c r="JO130" s="36"/>
      <c r="JP130" s="36"/>
      <c r="JQ130" s="36"/>
      <c r="JR130" s="36"/>
      <c r="JS130" s="36"/>
      <c r="JT130" s="36"/>
      <c r="JU130" s="36"/>
      <c r="JV130" s="36"/>
      <c r="JW130" s="36"/>
      <c r="JX130" s="36"/>
      <c r="JY130" s="36"/>
      <c r="JZ130" s="36"/>
      <c r="KA130" s="36" t="s">
        <v>1275</v>
      </c>
      <c r="KB130" s="36"/>
      <c r="KC130" s="36" t="s">
        <v>1275</v>
      </c>
      <c r="KD130" s="36"/>
      <c r="KE130" s="157" t="s">
        <v>864</v>
      </c>
      <c r="KF130" s="36"/>
      <c r="KG130" s="36"/>
      <c r="KH130" s="36"/>
      <c r="KI130" s="36"/>
      <c r="KJ130" s="36"/>
      <c r="KK130" s="36" t="s">
        <v>1276</v>
      </c>
      <c r="KL130" s="36" t="s">
        <v>1276</v>
      </c>
      <c r="KM130" s="36"/>
      <c r="KN130" s="36" t="s">
        <v>1276</v>
      </c>
      <c r="KO130" s="36" t="s">
        <v>1276</v>
      </c>
      <c r="KP130" s="36"/>
      <c r="KQ130" s="36"/>
      <c r="KR130" s="36"/>
      <c r="KS130" s="36"/>
      <c r="KT130" s="36"/>
      <c r="KU130" s="36"/>
      <c r="KV130" s="36"/>
      <c r="KW130" s="36"/>
      <c r="KX130" s="36"/>
      <c r="KY130" s="36"/>
      <c r="KZ130" s="36"/>
      <c r="LA130" s="36"/>
      <c r="LB130" s="36"/>
      <c r="LC130" s="36"/>
      <c r="LD130" s="36"/>
      <c r="LE130" s="36"/>
      <c r="LF130" s="36"/>
      <c r="LG130" s="36"/>
      <c r="LH130" s="36"/>
      <c r="LI130" s="36"/>
      <c r="LJ130" s="36"/>
      <c r="LK130" s="36"/>
      <c r="LL130" s="36"/>
      <c r="LM130" s="36"/>
      <c r="LN130" s="36"/>
      <c r="LO130" s="36"/>
      <c r="LP130" s="36" t="s">
        <v>1275</v>
      </c>
      <c r="LQ130" s="36" t="s">
        <v>1275</v>
      </c>
      <c r="LR130" s="36" t="s">
        <v>1275</v>
      </c>
      <c r="LS130" s="36"/>
      <c r="LT130" s="36"/>
      <c r="LU130" s="36" t="s">
        <v>1276</v>
      </c>
      <c r="LV130" s="36" t="s">
        <v>1276</v>
      </c>
      <c r="LW130" s="36"/>
      <c r="LX130" s="36"/>
      <c r="LY130" s="36"/>
      <c r="LZ130" s="36"/>
      <c r="MA130" s="36"/>
      <c r="MB130" s="36"/>
      <c r="MC130" s="36"/>
      <c r="MD130" s="36"/>
      <c r="ME130" s="36" t="s">
        <v>1275</v>
      </c>
      <c r="MF130" s="36" t="s">
        <v>1276</v>
      </c>
      <c r="MG130" s="36"/>
      <c r="MH130" s="36"/>
      <c r="MI130" s="36"/>
      <c r="MJ130" s="36"/>
      <c r="MK130" s="36" t="s">
        <v>1276</v>
      </c>
      <c r="ML130" s="36"/>
      <c r="MM130" s="36"/>
      <c r="MN130" s="36"/>
      <c r="MO130" s="36" t="s">
        <v>1276</v>
      </c>
      <c r="MP130" s="36" t="s">
        <v>1275</v>
      </c>
      <c r="MQ130" s="36"/>
      <c r="MR130" s="36"/>
      <c r="MS130" s="36"/>
      <c r="MT130" s="36"/>
      <c r="MU130" s="36"/>
      <c r="MV130" s="36"/>
      <c r="MW130" s="36"/>
      <c r="MX130" s="36"/>
      <c r="MY130" s="36" t="s">
        <v>1275</v>
      </c>
      <c r="MZ130" s="36"/>
      <c r="NA130" s="36"/>
      <c r="NB130" s="138">
        <f t="shared" si="4"/>
        <v>42</v>
      </c>
      <c r="NC130" s="138"/>
      <c r="ND130" s="138">
        <v>1</v>
      </c>
      <c r="NE130" s="138">
        <v>1</v>
      </c>
      <c r="NF130" s="138"/>
      <c r="NG130" s="138">
        <f t="shared" si="12"/>
        <v>1</v>
      </c>
      <c r="NH130" s="138">
        <f t="shared" si="13"/>
        <v>0</v>
      </c>
      <c r="NI130" s="138"/>
      <c r="NJ130" s="139" t="s">
        <v>69</v>
      </c>
      <c r="NK130" s="139" t="s">
        <v>69</v>
      </c>
      <c r="NL130" s="139" t="s">
        <v>1278</v>
      </c>
      <c r="NM130" s="138"/>
      <c r="NN130" s="139" t="s">
        <v>69</v>
      </c>
      <c r="NO130" s="143"/>
      <c r="NP130" s="143" t="s">
        <v>1277</v>
      </c>
      <c r="NQ130" s="143"/>
      <c r="NR130" s="143"/>
      <c r="NS130" s="143"/>
      <c r="NT130" s="144" t="s">
        <v>1277</v>
      </c>
      <c r="NU130" s="143"/>
      <c r="NV130" s="143"/>
      <c r="NW130" s="133">
        <v>1</v>
      </c>
      <c r="NX130" s="133">
        <v>0</v>
      </c>
      <c r="NY130" s="133">
        <v>1</v>
      </c>
      <c r="NZ130" s="133">
        <v>0</v>
      </c>
      <c r="OA130" s="133">
        <v>1</v>
      </c>
      <c r="OB130" s="145">
        <v>0</v>
      </c>
    </row>
    <row r="131" spans="1:544" ht="62.5">
      <c r="A131" s="97" t="s">
        <v>866</v>
      </c>
      <c r="B131" s="98" t="s">
        <v>867</v>
      </c>
      <c r="C131" s="34" t="s">
        <v>868</v>
      </c>
      <c r="D131" s="98" t="s">
        <v>867</v>
      </c>
      <c r="E131" s="153" t="s">
        <v>1276</v>
      </c>
      <c r="F131" s="140" t="s">
        <v>1276</v>
      </c>
      <c r="G131" s="140" t="s">
        <v>1276</v>
      </c>
      <c r="H131" s="140" t="s">
        <v>1276</v>
      </c>
      <c r="I131" s="140" t="s">
        <v>1276</v>
      </c>
      <c r="J131" s="140" t="s">
        <v>1276</v>
      </c>
      <c r="K131" s="140" t="s">
        <v>1276</v>
      </c>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t="s">
        <v>1275</v>
      </c>
      <c r="DE131" s="36"/>
      <c r="DF131" s="36"/>
      <c r="DG131" s="36" t="s">
        <v>1275</v>
      </c>
      <c r="DH131" s="36" t="s">
        <v>1275</v>
      </c>
      <c r="DI131" s="36" t="s">
        <v>1275</v>
      </c>
      <c r="DJ131" s="36" t="s">
        <v>1275</v>
      </c>
      <c r="DK131" s="36"/>
      <c r="DL131" s="36"/>
      <c r="DM131" s="36"/>
      <c r="DN131" s="36"/>
      <c r="DO131" s="36"/>
      <c r="DP131" s="36"/>
      <c r="DQ131" s="36"/>
      <c r="DR131" s="36"/>
      <c r="DS131" s="36"/>
      <c r="DT131" s="36"/>
      <c r="DU131" s="36"/>
      <c r="DV131" s="36"/>
      <c r="DW131" s="36"/>
      <c r="DX131" s="36"/>
      <c r="DY131" s="140" t="s">
        <v>867</v>
      </c>
      <c r="DZ131" s="36"/>
      <c r="EA131" s="36"/>
      <c r="EB131" s="36"/>
      <c r="EC131" s="36"/>
      <c r="ED131" s="36"/>
      <c r="EE131" s="36" t="s">
        <v>1276</v>
      </c>
      <c r="EF131" s="36" t="s">
        <v>1275</v>
      </c>
      <c r="EG131" s="36" t="s">
        <v>1275</v>
      </c>
      <c r="EH131" s="36" t="s">
        <v>1275</v>
      </c>
      <c r="EI131" s="36" t="s">
        <v>1275</v>
      </c>
      <c r="EJ131" s="140" t="s">
        <v>1276</v>
      </c>
      <c r="EK131" s="140" t="s">
        <v>1276</v>
      </c>
      <c r="EL131" s="140" t="s">
        <v>1276</v>
      </c>
      <c r="EM131" s="36" t="s">
        <v>1275</v>
      </c>
      <c r="EN131" s="36" t="s">
        <v>1275</v>
      </c>
      <c r="EO131" s="36" t="s">
        <v>1275</v>
      </c>
      <c r="EP131" s="36" t="s">
        <v>1275</v>
      </c>
      <c r="EQ131" s="36" t="s">
        <v>1275</v>
      </c>
      <c r="ER131" s="36" t="s">
        <v>1275</v>
      </c>
      <c r="ES131" s="36" t="s">
        <v>1275</v>
      </c>
      <c r="ET131" s="36" t="s">
        <v>1275</v>
      </c>
      <c r="EU131" s="36" t="s">
        <v>1275</v>
      </c>
      <c r="EV131" s="36" t="s">
        <v>1275</v>
      </c>
      <c r="EW131" s="36"/>
      <c r="EX131" s="36"/>
      <c r="EY131" s="36"/>
      <c r="EZ131" s="36"/>
      <c r="FA131" s="36" t="s">
        <v>1275</v>
      </c>
      <c r="FB131" s="36" t="s">
        <v>1276</v>
      </c>
      <c r="FC131" s="36" t="s">
        <v>1276</v>
      </c>
      <c r="FD131" s="36" t="s">
        <v>1275</v>
      </c>
      <c r="FE131" s="36" t="s">
        <v>1275</v>
      </c>
      <c r="FF131" s="36"/>
      <c r="FG131" s="36" t="s">
        <v>1275</v>
      </c>
      <c r="FH131" s="36" t="s">
        <v>1275</v>
      </c>
      <c r="FI131" s="36"/>
      <c r="FJ131" s="36"/>
      <c r="FK131" s="36"/>
      <c r="FL131" s="36"/>
      <c r="FM131" s="36"/>
      <c r="FN131" s="36"/>
      <c r="FO131" s="36"/>
      <c r="FP131" s="36"/>
      <c r="FQ131" s="36"/>
      <c r="FR131" s="36"/>
      <c r="FS131" s="36"/>
      <c r="FT131" s="36"/>
      <c r="FU131" s="36"/>
      <c r="FV131" s="36"/>
      <c r="FW131" s="36"/>
      <c r="FX131" s="36"/>
      <c r="FY131" s="36"/>
      <c r="FZ131" s="36"/>
      <c r="GA131" s="36"/>
      <c r="GB131" s="36" t="s">
        <v>1275</v>
      </c>
      <c r="GC131" s="36"/>
      <c r="GD131" s="36" t="s">
        <v>1276</v>
      </c>
      <c r="GE131" s="36" t="s">
        <v>1276</v>
      </c>
      <c r="GF131" s="36"/>
      <c r="GG131" s="36" t="s">
        <v>1275</v>
      </c>
      <c r="GH131" s="36" t="s">
        <v>1275</v>
      </c>
      <c r="GI131" s="36" t="s">
        <v>1275</v>
      </c>
      <c r="GJ131" s="36" t="s">
        <v>1275</v>
      </c>
      <c r="GK131" s="36" t="s">
        <v>1275</v>
      </c>
      <c r="GL131" s="36"/>
      <c r="GM131" s="36" t="s">
        <v>1275</v>
      </c>
      <c r="GN131" s="36"/>
      <c r="GO131" s="36"/>
      <c r="GP131" s="36"/>
      <c r="GQ131" s="36"/>
      <c r="GR131" s="36"/>
      <c r="GS131" s="36"/>
      <c r="GT131" s="36"/>
      <c r="GU131" s="36"/>
      <c r="GV131" s="36"/>
      <c r="GW131" s="36"/>
      <c r="GX131" s="36"/>
      <c r="GY131" s="36"/>
      <c r="GZ131" s="36" t="s">
        <v>1276</v>
      </c>
      <c r="HA131" s="36" t="s">
        <v>1276</v>
      </c>
      <c r="HB131" s="36" t="s">
        <v>1276</v>
      </c>
      <c r="HC131" s="36" t="s">
        <v>1276</v>
      </c>
      <c r="HD131" s="36" t="s">
        <v>1276</v>
      </c>
      <c r="HE131" s="36"/>
      <c r="HF131" s="36" t="s">
        <v>1276</v>
      </c>
      <c r="HG131" s="36" t="s">
        <v>1276</v>
      </c>
      <c r="HH131" s="36" t="s">
        <v>1276</v>
      </c>
      <c r="HI131" s="36" t="s">
        <v>1276</v>
      </c>
      <c r="HJ131" s="36" t="s">
        <v>1276</v>
      </c>
      <c r="HK131" s="36" t="s">
        <v>1276</v>
      </c>
      <c r="HL131" s="36" t="s">
        <v>1276</v>
      </c>
      <c r="HM131" s="36" t="s">
        <v>1276</v>
      </c>
      <c r="HN131" s="36" t="s">
        <v>1276</v>
      </c>
      <c r="HO131" s="36" t="s">
        <v>1276</v>
      </c>
      <c r="HP131" s="36" t="s">
        <v>1276</v>
      </c>
      <c r="HQ131" s="36" t="s">
        <v>1276</v>
      </c>
      <c r="HR131" s="36" t="s">
        <v>1276</v>
      </c>
      <c r="HS131" s="36" t="s">
        <v>1276</v>
      </c>
      <c r="HT131" s="36" t="s">
        <v>1276</v>
      </c>
      <c r="HU131" s="36"/>
      <c r="HV131" s="36" t="s">
        <v>1276</v>
      </c>
      <c r="HW131" s="36" t="s">
        <v>1276</v>
      </c>
      <c r="HX131" s="36" t="s">
        <v>1276</v>
      </c>
      <c r="HY131" s="36" t="s">
        <v>1276</v>
      </c>
      <c r="HZ131" s="36" t="s">
        <v>1276</v>
      </c>
      <c r="IA131" s="36" t="s">
        <v>1276</v>
      </c>
      <c r="IB131" s="36"/>
      <c r="IC131" s="36"/>
      <c r="ID131" s="36"/>
      <c r="IE131" s="36" t="s">
        <v>1276</v>
      </c>
      <c r="IF131" s="36" t="s">
        <v>1276</v>
      </c>
      <c r="IG131" s="36" t="s">
        <v>1276</v>
      </c>
      <c r="IH131" s="36" t="s">
        <v>1276</v>
      </c>
      <c r="II131" s="36" t="s">
        <v>1276</v>
      </c>
      <c r="IJ131" s="36" t="s">
        <v>1276</v>
      </c>
      <c r="IK131" s="36" t="s">
        <v>1276</v>
      </c>
      <c r="IL131" s="36" t="s">
        <v>1276</v>
      </c>
      <c r="IM131" s="36" t="s">
        <v>1276</v>
      </c>
      <c r="IN131" s="36" t="s">
        <v>1276</v>
      </c>
      <c r="IO131" s="36" t="s">
        <v>1276</v>
      </c>
      <c r="IP131" s="36" t="s">
        <v>1276</v>
      </c>
      <c r="IQ131" s="36" t="s">
        <v>1276</v>
      </c>
      <c r="IR131" s="36" t="s">
        <v>1276</v>
      </c>
      <c r="IS131" s="36" t="s">
        <v>1276</v>
      </c>
      <c r="IT131" s="36" t="s">
        <v>1276</v>
      </c>
      <c r="IU131" s="36" t="s">
        <v>1276</v>
      </c>
      <c r="IV131" s="36" t="s">
        <v>1275</v>
      </c>
      <c r="IW131" s="36" t="s">
        <v>1275</v>
      </c>
      <c r="IX131" s="36" t="s">
        <v>1275</v>
      </c>
      <c r="IY131" s="36" t="s">
        <v>1275</v>
      </c>
      <c r="IZ131" s="36"/>
      <c r="JA131" s="36"/>
      <c r="JB131" s="36" t="s">
        <v>1276</v>
      </c>
      <c r="JC131" s="36" t="s">
        <v>1276</v>
      </c>
      <c r="JD131" s="36" t="s">
        <v>1276</v>
      </c>
      <c r="JE131" s="36" t="s">
        <v>1275</v>
      </c>
      <c r="JF131" s="36" t="s">
        <v>1276</v>
      </c>
      <c r="JG131" s="36" t="s">
        <v>1276</v>
      </c>
      <c r="JH131" s="36" t="s">
        <v>1275</v>
      </c>
      <c r="JI131" s="36" t="s">
        <v>1275</v>
      </c>
      <c r="JJ131" s="36" t="s">
        <v>1275</v>
      </c>
      <c r="JK131" s="36" t="s">
        <v>1275</v>
      </c>
      <c r="JL131" s="36" t="s">
        <v>1275</v>
      </c>
      <c r="JM131" s="36" t="s">
        <v>1275</v>
      </c>
      <c r="JN131" s="36" t="s">
        <v>1275</v>
      </c>
      <c r="JO131" s="36" t="s">
        <v>1275</v>
      </c>
      <c r="JP131" s="36" t="s">
        <v>1275</v>
      </c>
      <c r="JQ131" s="36"/>
      <c r="JR131" s="36"/>
      <c r="JS131" s="36"/>
      <c r="JT131" s="36"/>
      <c r="JU131" s="36" t="s">
        <v>1275</v>
      </c>
      <c r="JV131" s="36" t="s">
        <v>1275</v>
      </c>
      <c r="JW131" s="36" t="s">
        <v>1275</v>
      </c>
      <c r="JX131" s="36" t="s">
        <v>1275</v>
      </c>
      <c r="JY131" s="36" t="s">
        <v>1276</v>
      </c>
      <c r="JZ131" s="36" t="s">
        <v>1275</v>
      </c>
      <c r="KA131" s="36"/>
      <c r="KB131" s="36"/>
      <c r="KC131" s="36"/>
      <c r="KD131" s="36"/>
      <c r="KE131" s="36"/>
      <c r="KF131" s="36"/>
      <c r="KG131" s="36"/>
      <c r="KH131" s="36"/>
      <c r="KI131" s="36"/>
      <c r="KJ131" s="36"/>
      <c r="KK131" s="36"/>
      <c r="KL131" s="36"/>
      <c r="KM131" s="36"/>
      <c r="KN131" s="36"/>
      <c r="KO131" s="36"/>
      <c r="KP131" s="36" t="s">
        <v>1276</v>
      </c>
      <c r="KQ131" s="36" t="s">
        <v>1276</v>
      </c>
      <c r="KR131" s="36" t="s">
        <v>1276</v>
      </c>
      <c r="KS131" s="36" t="s">
        <v>1276</v>
      </c>
      <c r="KT131" s="36" t="s">
        <v>1276</v>
      </c>
      <c r="KU131" s="36" t="s">
        <v>1276</v>
      </c>
      <c r="KV131" s="36"/>
      <c r="KW131" s="36"/>
      <c r="KX131" s="36"/>
      <c r="KY131" s="36"/>
      <c r="KZ131" s="36"/>
      <c r="LA131" s="36"/>
      <c r="LB131" s="36"/>
      <c r="LC131" s="36"/>
      <c r="LD131" s="36"/>
      <c r="LE131" s="36"/>
      <c r="LF131" s="36" t="s">
        <v>1275</v>
      </c>
      <c r="LG131" s="36"/>
      <c r="LH131" s="36"/>
      <c r="LI131" s="36"/>
      <c r="LJ131" s="36"/>
      <c r="LK131" s="36"/>
      <c r="LL131" s="36"/>
      <c r="LM131" s="36"/>
      <c r="LN131" s="36"/>
      <c r="LO131" s="36"/>
      <c r="LP131" s="36" t="s">
        <v>1276</v>
      </c>
      <c r="LQ131" s="36" t="s">
        <v>1275</v>
      </c>
      <c r="LR131" s="36"/>
      <c r="LS131" s="36" t="s">
        <v>1275</v>
      </c>
      <c r="LT131" s="36" t="s">
        <v>1275</v>
      </c>
      <c r="LU131" s="36" t="s">
        <v>1276</v>
      </c>
      <c r="LV131" s="36" t="s">
        <v>1275</v>
      </c>
      <c r="LW131" s="36"/>
      <c r="LX131" s="36"/>
      <c r="LY131" s="36"/>
      <c r="LZ131" s="36"/>
      <c r="MA131" s="36"/>
      <c r="MB131" s="36"/>
      <c r="MC131" s="36"/>
      <c r="MD131" s="36"/>
      <c r="ME131" s="36"/>
      <c r="MF131" s="36"/>
      <c r="MG131" s="36"/>
      <c r="MH131" s="36"/>
      <c r="MI131" s="36"/>
      <c r="MJ131" s="36"/>
      <c r="MK131" s="36"/>
      <c r="ML131" s="36"/>
      <c r="MM131" s="36"/>
      <c r="MN131" s="36"/>
      <c r="MO131" s="36"/>
      <c r="MP131" s="36"/>
      <c r="MQ131" s="36"/>
      <c r="MR131" s="36"/>
      <c r="MS131" s="36"/>
      <c r="MT131" s="36"/>
      <c r="MU131" s="36"/>
      <c r="MV131" s="36"/>
      <c r="MW131" s="36" t="s">
        <v>1275</v>
      </c>
      <c r="MX131" s="36"/>
      <c r="MY131" s="36"/>
      <c r="MZ131" s="36"/>
      <c r="NA131" s="36"/>
      <c r="NB131" s="138">
        <f t="shared" si="4"/>
        <v>129</v>
      </c>
      <c r="NC131" s="138"/>
      <c r="ND131" s="138">
        <v>1</v>
      </c>
      <c r="NE131" s="138">
        <v>1</v>
      </c>
      <c r="NF131" s="138">
        <v>1</v>
      </c>
      <c r="NG131" s="138">
        <f t="shared" si="12"/>
        <v>1</v>
      </c>
      <c r="NH131" s="138">
        <f t="shared" si="13"/>
        <v>1</v>
      </c>
      <c r="NI131" s="138"/>
      <c r="NJ131" s="164" t="s">
        <v>1278</v>
      </c>
      <c r="NK131" s="139" t="s">
        <v>1278</v>
      </c>
      <c r="NL131" s="139" t="s">
        <v>1278</v>
      </c>
      <c r="NM131" s="139" t="s">
        <v>69</v>
      </c>
      <c r="NN131" s="139" t="s">
        <v>1283</v>
      </c>
      <c r="NO131" s="143"/>
      <c r="NP131" s="143" t="s">
        <v>1277</v>
      </c>
      <c r="NQ131" s="143"/>
      <c r="NR131" s="143"/>
      <c r="NS131" s="143"/>
      <c r="NT131" s="144" t="s">
        <v>1277</v>
      </c>
      <c r="NU131" s="143"/>
      <c r="NV131" s="143"/>
      <c r="NW131" s="133">
        <v>1</v>
      </c>
      <c r="NX131" s="133">
        <v>1</v>
      </c>
      <c r="NY131" s="133">
        <v>1</v>
      </c>
      <c r="NZ131" s="133">
        <v>1</v>
      </c>
      <c r="OA131" s="133">
        <v>1</v>
      </c>
      <c r="OB131" s="145">
        <v>0</v>
      </c>
    </row>
    <row r="132" spans="1:544" ht="50">
      <c r="A132" s="97" t="s">
        <v>869</v>
      </c>
      <c r="B132" s="98" t="s">
        <v>870</v>
      </c>
      <c r="C132" s="34" t="s">
        <v>871</v>
      </c>
      <c r="D132" s="98" t="s">
        <v>870</v>
      </c>
      <c r="E132" s="181" t="s">
        <v>1275</v>
      </c>
      <c r="F132" s="36" t="s">
        <v>1275</v>
      </c>
      <c r="G132" s="36" t="s">
        <v>1275</v>
      </c>
      <c r="H132" s="157" t="s">
        <v>870</v>
      </c>
      <c r="I132" s="36" t="s">
        <v>1275</v>
      </c>
      <c r="J132" s="36" t="s">
        <v>1275</v>
      </c>
      <c r="K132" s="36" t="s">
        <v>1275</v>
      </c>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t="s">
        <v>1275</v>
      </c>
      <c r="DE132" s="36"/>
      <c r="DF132" s="36" t="s">
        <v>1275</v>
      </c>
      <c r="DG132" s="36" t="s">
        <v>1275</v>
      </c>
      <c r="DH132" s="36" t="s">
        <v>1275</v>
      </c>
      <c r="DI132" s="36" t="s">
        <v>1275</v>
      </c>
      <c r="DJ132" s="36" t="s">
        <v>1275</v>
      </c>
      <c r="DK132" s="36"/>
      <c r="DL132" s="36"/>
      <c r="DM132" s="36"/>
      <c r="DN132" s="36"/>
      <c r="DO132" s="36"/>
      <c r="DP132" s="36"/>
      <c r="DQ132" s="36"/>
      <c r="DR132" s="36"/>
      <c r="DS132" s="36"/>
      <c r="DT132" s="36"/>
      <c r="DU132" s="36"/>
      <c r="DV132" s="36"/>
      <c r="DW132" s="36"/>
      <c r="DX132" s="36"/>
      <c r="DY132" s="140" t="s">
        <v>870</v>
      </c>
      <c r="DZ132" s="36"/>
      <c r="EA132" s="36"/>
      <c r="EB132" s="36"/>
      <c r="EC132" s="36"/>
      <c r="ED132" s="36"/>
      <c r="EE132" s="36"/>
      <c r="EF132" s="36"/>
      <c r="EG132" s="36"/>
      <c r="EH132" s="36"/>
      <c r="EI132" s="36"/>
      <c r="EJ132" s="36"/>
      <c r="EK132" s="36"/>
      <c r="EL132" s="36"/>
      <c r="EM132" s="36"/>
      <c r="EN132" s="36" t="s">
        <v>1275</v>
      </c>
      <c r="EO132" s="36"/>
      <c r="EP132" s="36"/>
      <c r="EQ132" s="36"/>
      <c r="ER132" s="36"/>
      <c r="ES132" s="36"/>
      <c r="ET132" s="36"/>
      <c r="EU132" s="36"/>
      <c r="EV132" s="36"/>
      <c r="EW132" s="36"/>
      <c r="EX132" s="36"/>
      <c r="EY132" s="36"/>
      <c r="EZ132" s="36"/>
      <c r="FA132" s="36" t="s">
        <v>1275</v>
      </c>
      <c r="FB132" s="36"/>
      <c r="FC132" s="36"/>
      <c r="FD132" s="36"/>
      <c r="FE132" s="36"/>
      <c r="FF132" s="36" t="s">
        <v>1275</v>
      </c>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t="s">
        <v>1275</v>
      </c>
      <c r="GL132" s="36"/>
      <c r="GM132" s="36" t="s">
        <v>1275</v>
      </c>
      <c r="GN132" s="36" t="s">
        <v>1275</v>
      </c>
      <c r="GO132" s="36"/>
      <c r="GP132" s="36" t="s">
        <v>1276</v>
      </c>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c r="IO132" s="36"/>
      <c r="IP132" s="36"/>
      <c r="IQ132" s="36"/>
      <c r="IR132" s="36"/>
      <c r="IS132" s="36"/>
      <c r="IT132" s="36"/>
      <c r="IU132" s="36"/>
      <c r="IV132" s="36"/>
      <c r="IW132" s="36"/>
      <c r="IX132" s="36" t="s">
        <v>1275</v>
      </c>
      <c r="IY132" s="36" t="s">
        <v>1275</v>
      </c>
      <c r="IZ132" s="36"/>
      <c r="JA132" s="36"/>
      <c r="JB132" s="36"/>
      <c r="JC132" s="36"/>
      <c r="JD132" s="36"/>
      <c r="JE132" s="36" t="s">
        <v>1275</v>
      </c>
      <c r="JF132" s="36" t="s">
        <v>1275</v>
      </c>
      <c r="JG132" s="36"/>
      <c r="JH132" s="36" t="s">
        <v>1275</v>
      </c>
      <c r="JI132" s="36" t="s">
        <v>1275</v>
      </c>
      <c r="JJ132" s="36" t="s">
        <v>1275</v>
      </c>
      <c r="JK132" s="36" t="s">
        <v>1275</v>
      </c>
      <c r="JL132" s="36"/>
      <c r="JM132" s="36" t="s">
        <v>1275</v>
      </c>
      <c r="JN132" s="36"/>
      <c r="JO132" s="36"/>
      <c r="JP132" s="36"/>
      <c r="JQ132" s="36"/>
      <c r="JR132" s="36"/>
      <c r="JS132" s="36"/>
      <c r="JT132" s="36"/>
      <c r="JU132" s="36"/>
      <c r="JV132" s="36"/>
      <c r="JW132" s="36"/>
      <c r="JX132" s="36"/>
      <c r="JY132" s="36"/>
      <c r="JZ132" s="36"/>
      <c r="KA132" s="36"/>
      <c r="KB132" s="36"/>
      <c r="KC132" s="36"/>
      <c r="KD132" s="36"/>
      <c r="KE132" s="36"/>
      <c r="KF132" s="36"/>
      <c r="KG132" s="36"/>
      <c r="KH132" s="36"/>
      <c r="KI132" s="36"/>
      <c r="KJ132" s="36"/>
      <c r="KK132" s="36"/>
      <c r="KL132" s="36"/>
      <c r="KM132" s="36"/>
      <c r="KN132" s="36"/>
      <c r="KO132" s="36"/>
      <c r="KP132" s="36"/>
      <c r="KQ132" s="36"/>
      <c r="KR132" s="36"/>
      <c r="KS132" s="36"/>
      <c r="KT132" s="36"/>
      <c r="KU132" s="36"/>
      <c r="KV132" s="36"/>
      <c r="KW132" s="36"/>
      <c r="KX132" s="36"/>
      <c r="KY132" s="36"/>
      <c r="KZ132" s="36"/>
      <c r="LA132" s="36" t="s">
        <v>1275</v>
      </c>
      <c r="LB132" s="36" t="s">
        <v>1276</v>
      </c>
      <c r="LC132" s="36"/>
      <c r="LD132" s="36" t="s">
        <v>1275</v>
      </c>
      <c r="LE132" s="36"/>
      <c r="LF132" s="36"/>
      <c r="LG132" s="36"/>
      <c r="LH132" s="36"/>
      <c r="LI132" s="36"/>
      <c r="LJ132" s="36"/>
      <c r="LK132" s="36"/>
      <c r="LL132" s="36"/>
      <c r="LM132" s="36"/>
      <c r="LN132" s="36"/>
      <c r="LO132" s="36"/>
      <c r="LP132" s="36"/>
      <c r="LQ132" s="36"/>
      <c r="LR132" s="36" t="s">
        <v>1275</v>
      </c>
      <c r="LS132" s="36"/>
      <c r="LT132" s="36"/>
      <c r="LU132" s="36" t="s">
        <v>1275</v>
      </c>
      <c r="LV132" s="36" t="s">
        <v>1275</v>
      </c>
      <c r="LW132" s="36"/>
      <c r="LX132" s="36"/>
      <c r="LY132" s="36"/>
      <c r="LZ132" s="36"/>
      <c r="MA132" s="36"/>
      <c r="MB132" s="36"/>
      <c r="MC132" s="36"/>
      <c r="MD132" s="36"/>
      <c r="ME132" s="36"/>
      <c r="MF132" s="36"/>
      <c r="MG132" s="36"/>
      <c r="MH132" s="36"/>
      <c r="MI132" s="36"/>
      <c r="MJ132" s="36"/>
      <c r="MK132" s="36"/>
      <c r="ML132" s="36"/>
      <c r="MM132" s="36"/>
      <c r="MN132" s="36"/>
      <c r="MO132" s="36"/>
      <c r="MP132" s="36"/>
      <c r="MQ132" s="36"/>
      <c r="MR132" s="36"/>
      <c r="MS132" s="36"/>
      <c r="MT132" s="36"/>
      <c r="MU132" s="36"/>
      <c r="MV132" s="36"/>
      <c r="MW132" s="36"/>
      <c r="MX132" s="36"/>
      <c r="MY132" s="36"/>
      <c r="MZ132" s="36"/>
      <c r="NA132" s="36"/>
      <c r="NB132" s="138">
        <f t="shared" si="4"/>
        <v>36</v>
      </c>
      <c r="NC132" s="138"/>
      <c r="ND132" s="138">
        <v>1</v>
      </c>
      <c r="NE132" s="138">
        <v>1</v>
      </c>
      <c r="NF132" s="138"/>
      <c r="NG132" s="138">
        <f t="shared" si="12"/>
        <v>1</v>
      </c>
      <c r="NH132" s="138">
        <f t="shared" si="13"/>
        <v>0</v>
      </c>
      <c r="NI132" s="138"/>
      <c r="NJ132" s="139" t="s">
        <v>69</v>
      </c>
      <c r="NK132" s="139" t="s">
        <v>69</v>
      </c>
      <c r="NL132" s="139" t="s">
        <v>69</v>
      </c>
      <c r="NM132" s="138"/>
      <c r="NN132" s="139" t="s">
        <v>69</v>
      </c>
      <c r="NO132" s="143"/>
      <c r="NP132" s="143" t="s">
        <v>1277</v>
      </c>
      <c r="NQ132" s="143"/>
      <c r="NR132" s="143"/>
      <c r="NS132" s="143"/>
      <c r="NT132" s="144" t="s">
        <v>1277</v>
      </c>
      <c r="NU132" s="143"/>
      <c r="NV132" s="143"/>
      <c r="NW132" s="133">
        <v>1</v>
      </c>
      <c r="NX132" s="133">
        <v>0</v>
      </c>
      <c r="NY132" s="133">
        <v>1</v>
      </c>
      <c r="NZ132" s="133">
        <v>0</v>
      </c>
      <c r="OA132" s="133">
        <v>1</v>
      </c>
      <c r="OB132" s="145">
        <v>0</v>
      </c>
    </row>
    <row r="133" spans="1:544" ht="362.5">
      <c r="A133" s="97" t="s">
        <v>872</v>
      </c>
      <c r="B133" s="98" t="s">
        <v>873</v>
      </c>
      <c r="C133" s="34" t="s">
        <v>874</v>
      </c>
      <c r="D133" s="98" t="s">
        <v>873</v>
      </c>
      <c r="E133" s="36" t="s">
        <v>873</v>
      </c>
      <c r="F133" s="36" t="s">
        <v>873</v>
      </c>
      <c r="G133" s="36" t="s">
        <v>873</v>
      </c>
      <c r="H133" s="36" t="s">
        <v>873</v>
      </c>
      <c r="I133" s="36" t="s">
        <v>873</v>
      </c>
      <c r="J133" s="36" t="s">
        <v>873</v>
      </c>
      <c r="K133" s="36" t="s">
        <v>873</v>
      </c>
      <c r="L133" s="36" t="s">
        <v>873</v>
      </c>
      <c r="M133" s="36" t="s">
        <v>873</v>
      </c>
      <c r="N133" s="36" t="s">
        <v>873</v>
      </c>
      <c r="O133" s="36" t="s">
        <v>873</v>
      </c>
      <c r="P133" s="36"/>
      <c r="Q133" s="36"/>
      <c r="R133" s="36"/>
      <c r="S133" s="36"/>
      <c r="T133" s="36"/>
      <c r="U133" s="36"/>
      <c r="V133" s="36"/>
      <c r="W133" s="36"/>
      <c r="X133" s="36"/>
      <c r="Y133" s="36"/>
      <c r="Z133" s="36"/>
      <c r="AA133" s="36"/>
      <c r="AB133" s="36"/>
      <c r="AC133" s="36"/>
      <c r="AD133" s="36"/>
      <c r="AE133" s="36"/>
      <c r="AF133" s="140" t="s">
        <v>873</v>
      </c>
      <c r="AG133" s="36"/>
      <c r="AH133" s="36"/>
      <c r="AI133" s="36"/>
      <c r="AJ133" s="36"/>
      <c r="AK133" s="36"/>
      <c r="AL133" s="36"/>
      <c r="AM133" s="36"/>
      <c r="AN133" s="36"/>
      <c r="AO133" s="36"/>
      <c r="AP133" s="140" t="s">
        <v>873</v>
      </c>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140" t="s">
        <v>873</v>
      </c>
      <c r="DE133" s="36"/>
      <c r="DF133" s="140" t="s">
        <v>873</v>
      </c>
      <c r="DG133" s="140" t="s">
        <v>873</v>
      </c>
      <c r="DH133" s="140" t="s">
        <v>873</v>
      </c>
      <c r="DI133" s="140" t="s">
        <v>873</v>
      </c>
      <c r="DJ133" s="140" t="s">
        <v>873</v>
      </c>
      <c r="DK133" s="36"/>
      <c r="DL133" s="36"/>
      <c r="DM133" s="36"/>
      <c r="DN133" s="36"/>
      <c r="DO133" s="36"/>
      <c r="DP133" s="36"/>
      <c r="DQ133" s="36"/>
      <c r="DR133" s="36"/>
      <c r="DS133" s="36"/>
      <c r="DT133" s="36"/>
      <c r="DU133" s="36"/>
      <c r="DV133" s="36"/>
      <c r="DW133" s="36"/>
      <c r="DX133" s="36"/>
      <c r="DY133" s="36"/>
      <c r="DZ133" s="36"/>
      <c r="EA133" s="36"/>
      <c r="EB133" s="36"/>
      <c r="EC133" s="36"/>
      <c r="ED133" s="36"/>
      <c r="EE133" s="140" t="s">
        <v>873</v>
      </c>
      <c r="EF133" s="36"/>
      <c r="EG133" s="36"/>
      <c r="EH133" s="36"/>
      <c r="EI133" s="36"/>
      <c r="EJ133" s="36"/>
      <c r="EK133" s="140" t="s">
        <v>873</v>
      </c>
      <c r="EL133" s="36"/>
      <c r="EM133" s="140" t="s">
        <v>873</v>
      </c>
      <c r="EN133" s="140" t="s">
        <v>873</v>
      </c>
      <c r="EO133" s="140" t="s">
        <v>873</v>
      </c>
      <c r="EP133" s="140" t="s">
        <v>873</v>
      </c>
      <c r="EQ133" s="140" t="s">
        <v>873</v>
      </c>
      <c r="ER133" s="140" t="s">
        <v>873</v>
      </c>
      <c r="ES133" s="140" t="s">
        <v>873</v>
      </c>
      <c r="ET133" s="140" t="s">
        <v>873</v>
      </c>
      <c r="EU133" s="140" t="s">
        <v>873</v>
      </c>
      <c r="EV133" s="140" t="s">
        <v>873</v>
      </c>
      <c r="EW133" s="140" t="s">
        <v>873</v>
      </c>
      <c r="EX133" s="36"/>
      <c r="EY133" s="36"/>
      <c r="EZ133" s="36" t="s">
        <v>1276</v>
      </c>
      <c r="FA133" s="140" t="s">
        <v>873</v>
      </c>
      <c r="FB133" s="36"/>
      <c r="FC133" s="36"/>
      <c r="FD133" s="36"/>
      <c r="FE133" s="140" t="s">
        <v>873</v>
      </c>
      <c r="FF133" s="140" t="s">
        <v>873</v>
      </c>
      <c r="FG133" s="140" t="s">
        <v>873</v>
      </c>
      <c r="FH133" s="140" t="s">
        <v>873</v>
      </c>
      <c r="FI133" s="140" t="s">
        <v>873</v>
      </c>
      <c r="FJ133" s="36" t="s">
        <v>1275</v>
      </c>
      <c r="FK133" s="36"/>
      <c r="FL133" s="36"/>
      <c r="FM133" s="36"/>
      <c r="FN133" s="36"/>
      <c r="FO133" s="36"/>
      <c r="FP133" s="36"/>
      <c r="FQ133" s="36"/>
      <c r="FR133" s="36"/>
      <c r="FS133" s="36"/>
      <c r="FT133" s="36"/>
      <c r="FU133" s="36"/>
      <c r="FV133" s="36"/>
      <c r="FW133" s="36"/>
      <c r="FX133" s="36"/>
      <c r="FY133" s="36"/>
      <c r="FZ133" s="36"/>
      <c r="GA133" s="36"/>
      <c r="GB133" s="36" t="s">
        <v>1275</v>
      </c>
      <c r="GC133" s="36" t="s">
        <v>1276</v>
      </c>
      <c r="GD133" s="36" t="s">
        <v>1275</v>
      </c>
      <c r="GE133" s="140" t="s">
        <v>873</v>
      </c>
      <c r="GF133" s="140" t="s">
        <v>873</v>
      </c>
      <c r="GG133" s="140" t="s">
        <v>873</v>
      </c>
      <c r="GH133" s="36" t="s">
        <v>1275</v>
      </c>
      <c r="GI133" s="140" t="s">
        <v>873</v>
      </c>
      <c r="GJ133" s="140" t="s">
        <v>873</v>
      </c>
      <c r="GK133" s="140" t="s">
        <v>873</v>
      </c>
      <c r="GL133" s="36"/>
      <c r="GM133" s="140" t="s">
        <v>873</v>
      </c>
      <c r="GN133" s="140" t="s">
        <v>873</v>
      </c>
      <c r="GO133" s="36"/>
      <c r="GP133" s="36" t="s">
        <v>1275</v>
      </c>
      <c r="GQ133" s="36"/>
      <c r="GR133" s="36"/>
      <c r="GS133" s="36"/>
      <c r="GT133" s="36"/>
      <c r="GU133" s="36"/>
      <c r="GV133" s="36"/>
      <c r="GW133" s="36"/>
      <c r="GX133" s="36"/>
      <c r="GY133" s="36"/>
      <c r="GZ133" s="36"/>
      <c r="HA133" s="36"/>
      <c r="HB133" s="36"/>
      <c r="HC133" s="36"/>
      <c r="HD133" s="36"/>
      <c r="HE133" s="36"/>
      <c r="HF133" s="36"/>
      <c r="HG133" s="140" t="s">
        <v>873</v>
      </c>
      <c r="HH133" s="140" t="s">
        <v>873</v>
      </c>
      <c r="HI133" s="36"/>
      <c r="HJ133" s="36"/>
      <c r="HK133" s="36"/>
      <c r="HL133" s="36"/>
      <c r="HM133" s="36"/>
      <c r="HN133" s="36"/>
      <c r="HO133" s="36"/>
      <c r="HP133" s="36"/>
      <c r="HQ133" s="140" t="s">
        <v>873</v>
      </c>
      <c r="HR133" s="140" t="s">
        <v>873</v>
      </c>
      <c r="HS133" s="36"/>
      <c r="HT133" s="36" t="s">
        <v>1276</v>
      </c>
      <c r="HU133" s="36"/>
      <c r="HV133" s="36"/>
      <c r="HW133" s="36"/>
      <c r="HX133" s="36"/>
      <c r="HY133" s="36"/>
      <c r="HZ133" s="36"/>
      <c r="IA133" s="36"/>
      <c r="IB133" s="36"/>
      <c r="IC133" s="36"/>
      <c r="ID133" s="36"/>
      <c r="IE133" s="36"/>
      <c r="IF133" s="36"/>
      <c r="IG133" s="36"/>
      <c r="IH133" s="36"/>
      <c r="II133" s="36"/>
      <c r="IJ133" s="36"/>
      <c r="IK133" s="36"/>
      <c r="IL133" s="36"/>
      <c r="IM133" s="36"/>
      <c r="IN133" s="36"/>
      <c r="IO133" s="36"/>
      <c r="IP133" s="36"/>
      <c r="IQ133" s="36"/>
      <c r="IR133" s="36"/>
      <c r="IS133" s="36"/>
      <c r="IT133" s="36"/>
      <c r="IU133" s="36"/>
      <c r="IV133" s="36" t="s">
        <v>1275</v>
      </c>
      <c r="IW133" s="36" t="s">
        <v>1275</v>
      </c>
      <c r="IX133" s="36" t="s">
        <v>1275</v>
      </c>
      <c r="IY133" s="140" t="s">
        <v>873</v>
      </c>
      <c r="IZ133" s="36"/>
      <c r="JA133" s="36"/>
      <c r="JB133" s="36" t="s">
        <v>1275</v>
      </c>
      <c r="JC133" s="36" t="s">
        <v>1275</v>
      </c>
      <c r="JD133" s="36" t="s">
        <v>1276</v>
      </c>
      <c r="JE133" s="36"/>
      <c r="JF133" s="36"/>
      <c r="JG133" s="36"/>
      <c r="JH133" s="140" t="s">
        <v>873</v>
      </c>
      <c r="JI133" s="140" t="s">
        <v>873</v>
      </c>
      <c r="JJ133" s="140" t="s">
        <v>873</v>
      </c>
      <c r="JK133" s="140" t="s">
        <v>873</v>
      </c>
      <c r="JL133" s="140" t="s">
        <v>873</v>
      </c>
      <c r="JM133" s="140" t="s">
        <v>873</v>
      </c>
      <c r="JN133" s="140" t="s">
        <v>873</v>
      </c>
      <c r="JO133" s="140" t="s">
        <v>873</v>
      </c>
      <c r="JP133" s="140" t="s">
        <v>873</v>
      </c>
      <c r="JQ133" s="36"/>
      <c r="JR133" s="36"/>
      <c r="JS133" s="140" t="s">
        <v>1275</v>
      </c>
      <c r="JT133" s="36"/>
      <c r="JU133" s="36"/>
      <c r="JV133" s="36"/>
      <c r="JW133" s="36" t="s">
        <v>1276</v>
      </c>
      <c r="JX133" s="36" t="s">
        <v>1276</v>
      </c>
      <c r="JY133" s="36"/>
      <c r="JZ133" s="36"/>
      <c r="KA133" s="140" t="s">
        <v>873</v>
      </c>
      <c r="KB133" s="36"/>
      <c r="KC133" s="36"/>
      <c r="KD133" s="36"/>
      <c r="KE133" s="140" t="s">
        <v>873</v>
      </c>
      <c r="KF133" s="140" t="s">
        <v>873</v>
      </c>
      <c r="KG133" s="140" t="s">
        <v>873</v>
      </c>
      <c r="KH133" s="140" t="s">
        <v>873</v>
      </c>
      <c r="KI133" s="140" t="s">
        <v>873</v>
      </c>
      <c r="KJ133" s="140" t="s">
        <v>873</v>
      </c>
      <c r="KK133" s="36"/>
      <c r="KL133" s="36"/>
      <c r="KM133" s="36"/>
      <c r="KN133" s="36"/>
      <c r="KO133" s="36"/>
      <c r="KP133" s="140" t="s">
        <v>873</v>
      </c>
      <c r="KQ133" s="140" t="s">
        <v>873</v>
      </c>
      <c r="KR133" s="140" t="s">
        <v>873</v>
      </c>
      <c r="KS133" s="140" t="s">
        <v>873</v>
      </c>
      <c r="KT133" s="140" t="s">
        <v>873</v>
      </c>
      <c r="KU133" s="140" t="s">
        <v>873</v>
      </c>
      <c r="KV133" s="140" t="s">
        <v>873</v>
      </c>
      <c r="KW133" s="140" t="s">
        <v>873</v>
      </c>
      <c r="KX133" s="140" t="s">
        <v>873</v>
      </c>
      <c r="KY133" s="36" t="s">
        <v>1275</v>
      </c>
      <c r="KZ133" s="140" t="s">
        <v>873</v>
      </c>
      <c r="LA133" s="36"/>
      <c r="LB133" s="36"/>
      <c r="LC133" s="140" t="s">
        <v>873</v>
      </c>
      <c r="LD133" s="36"/>
      <c r="LE133" s="140" t="s">
        <v>873</v>
      </c>
      <c r="LF133" s="140" t="s">
        <v>873</v>
      </c>
      <c r="LG133" s="36"/>
      <c r="LH133" s="36"/>
      <c r="LI133" s="36"/>
      <c r="LJ133" s="140" t="s">
        <v>873</v>
      </c>
      <c r="LK133" s="140" t="s">
        <v>873</v>
      </c>
      <c r="LL133" s="36"/>
      <c r="LM133" s="36"/>
      <c r="LN133" s="140" t="s">
        <v>873</v>
      </c>
      <c r="LO133" s="36" t="s">
        <v>1276</v>
      </c>
      <c r="LP133" s="36" t="s">
        <v>1275</v>
      </c>
      <c r="LQ133" s="140" t="s">
        <v>873</v>
      </c>
      <c r="LR133" s="140" t="s">
        <v>873</v>
      </c>
      <c r="LS133" s="140" t="s">
        <v>873</v>
      </c>
      <c r="LT133" s="140" t="s">
        <v>873</v>
      </c>
      <c r="LU133" s="140" t="s">
        <v>873</v>
      </c>
      <c r="LV133" s="140" t="s">
        <v>873</v>
      </c>
      <c r="LW133" s="140" t="s">
        <v>873</v>
      </c>
      <c r="LX133" s="36"/>
      <c r="LY133" s="36"/>
      <c r="LZ133" s="36"/>
      <c r="MA133" s="36"/>
      <c r="MB133" s="36"/>
      <c r="MC133" s="36"/>
      <c r="MD133" s="36"/>
      <c r="ME133" s="140" t="s">
        <v>873</v>
      </c>
      <c r="MF133" s="140" t="s">
        <v>873</v>
      </c>
      <c r="MG133" s="140" t="s">
        <v>873</v>
      </c>
      <c r="MH133" s="140" t="s">
        <v>873</v>
      </c>
      <c r="MI133" s="36"/>
      <c r="MJ133" s="140" t="s">
        <v>873</v>
      </c>
      <c r="MK133" s="140" t="s">
        <v>873</v>
      </c>
      <c r="ML133" s="140" t="s">
        <v>873</v>
      </c>
      <c r="MM133" s="36"/>
      <c r="MN133" s="36"/>
      <c r="MO133" s="140" t="s">
        <v>873</v>
      </c>
      <c r="MP133" s="140" t="s">
        <v>873</v>
      </c>
      <c r="MQ133" s="36"/>
      <c r="MR133" s="36"/>
      <c r="MS133" s="36"/>
      <c r="MT133" s="140" t="s">
        <v>1275</v>
      </c>
      <c r="MU133" s="36"/>
      <c r="MV133" s="36"/>
      <c r="MW133" s="157" t="s">
        <v>873</v>
      </c>
      <c r="MX133" s="36"/>
      <c r="MY133" s="140" t="s">
        <v>873</v>
      </c>
      <c r="MZ133" s="36"/>
      <c r="NA133" s="36"/>
      <c r="NB133" s="138">
        <f t="shared" si="4"/>
        <v>122</v>
      </c>
      <c r="NC133" s="138"/>
      <c r="ND133" s="138">
        <v>1</v>
      </c>
      <c r="NE133" s="138">
        <v>1</v>
      </c>
      <c r="NF133" s="138">
        <v>1</v>
      </c>
      <c r="NG133" s="138">
        <f t="shared" si="12"/>
        <v>0</v>
      </c>
      <c r="NH133" s="138">
        <f t="shared" si="13"/>
        <v>0</v>
      </c>
      <c r="NI133" s="138"/>
      <c r="NJ133" s="164" t="s">
        <v>1291</v>
      </c>
      <c r="NK133" s="139" t="s">
        <v>1278</v>
      </c>
      <c r="NL133" s="139" t="s">
        <v>1278</v>
      </c>
      <c r="NM133" s="139" t="s">
        <v>69</v>
      </c>
      <c r="NN133" s="139" t="s">
        <v>1283</v>
      </c>
      <c r="NO133" s="143"/>
      <c r="NP133" s="143" t="s">
        <v>1277</v>
      </c>
      <c r="NQ133" s="143"/>
      <c r="NR133" s="143"/>
      <c r="NS133" s="143"/>
      <c r="NT133" s="144" t="s">
        <v>1277</v>
      </c>
      <c r="NU133" s="143"/>
      <c r="NV133" s="143"/>
      <c r="NW133" s="133">
        <v>1</v>
      </c>
      <c r="NX133" s="133">
        <v>1</v>
      </c>
      <c r="NY133" s="133">
        <v>1</v>
      </c>
      <c r="NZ133" s="133">
        <v>1</v>
      </c>
      <c r="OA133" s="133">
        <v>1</v>
      </c>
      <c r="OB133" s="145">
        <v>0</v>
      </c>
    </row>
    <row r="134" spans="1:544" ht="62.5">
      <c r="A134" s="97" t="s">
        <v>875</v>
      </c>
      <c r="B134" s="98" t="s">
        <v>876</v>
      </c>
      <c r="C134" s="41" t="s">
        <v>877</v>
      </c>
      <c r="D134" s="98" t="s">
        <v>876</v>
      </c>
      <c r="E134" s="36" t="s">
        <v>873</v>
      </c>
      <c r="F134" s="36" t="s">
        <v>873</v>
      </c>
      <c r="G134" s="36" t="s">
        <v>873</v>
      </c>
      <c r="H134" s="36" t="s">
        <v>876</v>
      </c>
      <c r="I134" s="36" t="s">
        <v>873</v>
      </c>
      <c r="J134" s="36" t="s">
        <v>873</v>
      </c>
      <c r="K134" s="36" t="s">
        <v>1275</v>
      </c>
      <c r="L134" s="36" t="s">
        <v>873</v>
      </c>
      <c r="M134" s="36" t="s">
        <v>873</v>
      </c>
      <c r="N134" s="36" t="s">
        <v>873</v>
      </c>
      <c r="O134" s="36" t="s">
        <v>873</v>
      </c>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140" t="s">
        <v>876</v>
      </c>
      <c r="EO134" s="140" t="s">
        <v>876</v>
      </c>
      <c r="EP134" s="140" t="s">
        <v>876</v>
      </c>
      <c r="EQ134" s="36"/>
      <c r="ER134" s="36"/>
      <c r="ES134" s="36"/>
      <c r="ET134" s="36"/>
      <c r="EU134" s="36"/>
      <c r="EV134" s="36"/>
      <c r="EW134" s="36"/>
      <c r="EX134" s="36"/>
      <c r="EY134" s="36"/>
      <c r="EZ134" s="36"/>
      <c r="FA134" s="36" t="s">
        <v>1275</v>
      </c>
      <c r="FB134" s="36" t="s">
        <v>1275</v>
      </c>
      <c r="FC134" s="36" t="s">
        <v>1275</v>
      </c>
      <c r="FD134" s="36" t="s">
        <v>1275</v>
      </c>
      <c r="FE134" s="36" t="s">
        <v>1275</v>
      </c>
      <c r="FF134" s="36" t="s">
        <v>1275</v>
      </c>
      <c r="FG134" s="36" t="s">
        <v>1275</v>
      </c>
      <c r="FH134" s="36" t="s">
        <v>1275</v>
      </c>
      <c r="FI134" s="36" t="s">
        <v>1275</v>
      </c>
      <c r="FJ134" s="36" t="s">
        <v>1275</v>
      </c>
      <c r="FK134" s="36"/>
      <c r="FL134" s="36"/>
      <c r="FM134" s="36"/>
      <c r="FN134" s="36"/>
      <c r="FO134" s="36"/>
      <c r="FP134" s="36"/>
      <c r="FQ134" s="36"/>
      <c r="FR134" s="36"/>
      <c r="FS134" s="36"/>
      <c r="FT134" s="36"/>
      <c r="FU134" s="36"/>
      <c r="FV134" s="36" t="s">
        <v>1276</v>
      </c>
      <c r="FW134" s="36"/>
      <c r="FX134" s="36"/>
      <c r="FY134" s="36"/>
      <c r="FZ134" s="36"/>
      <c r="GA134" s="36"/>
      <c r="GB134" s="36"/>
      <c r="GC134" s="36"/>
      <c r="GD134" s="36"/>
      <c r="GE134" s="36"/>
      <c r="GF134" s="36"/>
      <c r="GG134" s="36"/>
      <c r="GH134" s="36"/>
      <c r="GI134" s="36"/>
      <c r="GJ134" s="36"/>
      <c r="GK134" s="36"/>
      <c r="GL134" s="36"/>
      <c r="GM134" s="36"/>
      <c r="GN134" s="36"/>
      <c r="GO134" s="36"/>
      <c r="GP134" s="36" t="s">
        <v>1276</v>
      </c>
      <c r="GQ134" s="36"/>
      <c r="GR134" s="36"/>
      <c r="GS134" s="36"/>
      <c r="GT134" s="36"/>
      <c r="GU134" s="36"/>
      <c r="GV134" s="36"/>
      <c r="GW134" s="36"/>
      <c r="GX134" s="36"/>
      <c r="GY134" s="36"/>
      <c r="GZ134" s="36"/>
      <c r="HA134" s="36"/>
      <c r="HB134" s="36"/>
      <c r="HC134" s="36"/>
      <c r="HD134" s="36"/>
      <c r="HE134" s="36"/>
      <c r="HF134" s="36"/>
      <c r="HG134" s="36"/>
      <c r="HH134" s="36"/>
      <c r="HI134" s="36"/>
      <c r="HJ134" s="36"/>
      <c r="HK134" s="36"/>
      <c r="HL134" s="36"/>
      <c r="HM134" s="36"/>
      <c r="HN134" s="36"/>
      <c r="HO134" s="36"/>
      <c r="HP134" s="36"/>
      <c r="HQ134" s="36"/>
      <c r="HR134" s="36"/>
      <c r="HS134" s="36"/>
      <c r="HT134" s="36"/>
      <c r="HU134" s="36"/>
      <c r="HV134" s="36"/>
      <c r="HW134" s="36"/>
      <c r="HX134" s="36"/>
      <c r="HY134" s="36"/>
      <c r="HZ134" s="36"/>
      <c r="IA134" s="36"/>
      <c r="IB134" s="36"/>
      <c r="IC134" s="36"/>
      <c r="ID134" s="36"/>
      <c r="IE134" s="36"/>
      <c r="IF134" s="36"/>
      <c r="IG134" s="36"/>
      <c r="IH134" s="36"/>
      <c r="II134" s="36"/>
      <c r="IJ134" s="36"/>
      <c r="IK134" s="36"/>
      <c r="IL134" s="36"/>
      <c r="IM134" s="36"/>
      <c r="IN134" s="36"/>
      <c r="IO134" s="36"/>
      <c r="IP134" s="36"/>
      <c r="IQ134" s="36"/>
      <c r="IR134" s="36"/>
      <c r="IS134" s="36"/>
      <c r="IT134" s="36"/>
      <c r="IU134" s="36"/>
      <c r="IV134" s="36"/>
      <c r="IW134" s="36"/>
      <c r="IX134" s="36" t="s">
        <v>1275</v>
      </c>
      <c r="IY134" s="36" t="s">
        <v>1275</v>
      </c>
      <c r="IZ134" s="36"/>
      <c r="JA134" s="36"/>
      <c r="JB134" s="36"/>
      <c r="JC134" s="36"/>
      <c r="JD134" s="36"/>
      <c r="JE134" s="36"/>
      <c r="JF134" s="36"/>
      <c r="JG134" s="36" t="s">
        <v>1275</v>
      </c>
      <c r="JH134" s="36" t="s">
        <v>1275</v>
      </c>
      <c r="JI134" s="36"/>
      <c r="JJ134" s="36" t="s">
        <v>1275</v>
      </c>
      <c r="JK134" s="36"/>
      <c r="JL134" s="36"/>
      <c r="JM134" s="36"/>
      <c r="JN134" s="36"/>
      <c r="JO134" s="36"/>
      <c r="JP134" s="36"/>
      <c r="JQ134" s="36"/>
      <c r="JR134" s="36"/>
      <c r="JS134" s="36"/>
      <c r="JT134" s="36"/>
      <c r="JU134" s="36"/>
      <c r="JV134" s="36"/>
      <c r="JW134" s="36"/>
      <c r="JX134" s="36"/>
      <c r="JY134" s="36"/>
      <c r="JZ134" s="36"/>
      <c r="KA134" s="36"/>
      <c r="KB134" s="36"/>
      <c r="KC134" s="36"/>
      <c r="KD134" s="36"/>
      <c r="KE134" s="36"/>
      <c r="KF134" s="36" t="s">
        <v>1276</v>
      </c>
      <c r="KG134" s="36" t="s">
        <v>1276</v>
      </c>
      <c r="KH134" s="36" t="s">
        <v>1276</v>
      </c>
      <c r="KI134" s="36" t="s">
        <v>1276</v>
      </c>
      <c r="KJ134" s="36" t="s">
        <v>1276</v>
      </c>
      <c r="KK134" s="36"/>
      <c r="KL134" s="36"/>
      <c r="KM134" s="36"/>
      <c r="KN134" s="36"/>
      <c r="KO134" s="36"/>
      <c r="KP134" s="36"/>
      <c r="KQ134" s="36"/>
      <c r="KR134" s="36"/>
      <c r="KS134" s="36"/>
      <c r="KT134" s="36"/>
      <c r="KU134" s="36"/>
      <c r="KV134" s="36"/>
      <c r="KW134" s="36"/>
      <c r="KX134" s="36"/>
      <c r="KY134" s="36"/>
      <c r="KZ134" s="36"/>
      <c r="LA134" s="36"/>
      <c r="LB134" s="36"/>
      <c r="LC134" s="36" t="s">
        <v>1275</v>
      </c>
      <c r="LD134" s="36"/>
      <c r="LE134" s="36" t="s">
        <v>1275</v>
      </c>
      <c r="LF134" s="36" t="s">
        <v>1275</v>
      </c>
      <c r="LG134" s="36"/>
      <c r="LH134" s="36"/>
      <c r="LI134" s="36"/>
      <c r="LJ134" s="36"/>
      <c r="LK134" s="36"/>
      <c r="LL134" s="36"/>
      <c r="LM134" s="36"/>
      <c r="LN134" s="36"/>
      <c r="LO134" s="36" t="s">
        <v>1275</v>
      </c>
      <c r="LP134" s="36" t="s">
        <v>1275</v>
      </c>
      <c r="LQ134" s="36" t="s">
        <v>1275</v>
      </c>
      <c r="LR134" s="140" t="s">
        <v>876</v>
      </c>
      <c r="LS134" s="140" t="s">
        <v>876</v>
      </c>
      <c r="LT134" s="140" t="s">
        <v>876</v>
      </c>
      <c r="LU134" s="140" t="s">
        <v>876</v>
      </c>
      <c r="LV134" s="140" t="s">
        <v>876</v>
      </c>
      <c r="LW134" s="140" t="s">
        <v>876</v>
      </c>
      <c r="LX134" s="36"/>
      <c r="LY134" s="36"/>
      <c r="LZ134" s="36"/>
      <c r="MA134" s="36"/>
      <c r="MB134" s="36"/>
      <c r="MC134" s="36"/>
      <c r="MD134" s="36"/>
      <c r="ME134" s="36"/>
      <c r="MF134" s="36"/>
      <c r="MG134" s="36"/>
      <c r="MH134" s="36"/>
      <c r="MI134" s="36"/>
      <c r="MJ134" s="36"/>
      <c r="MK134" s="36"/>
      <c r="ML134" s="36"/>
      <c r="MM134" s="36"/>
      <c r="MN134" s="36"/>
      <c r="MO134" s="36"/>
      <c r="MP134" s="36"/>
      <c r="MQ134" s="36"/>
      <c r="MR134" s="36"/>
      <c r="MS134" s="140" t="s">
        <v>876</v>
      </c>
      <c r="MT134" s="140" t="s">
        <v>1276</v>
      </c>
      <c r="MU134" s="36"/>
      <c r="MV134" s="36"/>
      <c r="MW134" s="140" t="s">
        <v>876</v>
      </c>
      <c r="MX134" s="36"/>
      <c r="MY134" s="140" t="s">
        <v>876</v>
      </c>
      <c r="MZ134" s="36"/>
      <c r="NA134" s="36"/>
      <c r="NB134" s="138">
        <f t="shared" si="4"/>
        <v>52</v>
      </c>
      <c r="NC134" s="138"/>
      <c r="ND134" s="138">
        <v>1</v>
      </c>
      <c r="NE134" s="138">
        <v>1</v>
      </c>
      <c r="NF134" s="138"/>
      <c r="NG134" s="138">
        <f t="shared" si="12"/>
        <v>1</v>
      </c>
      <c r="NH134" s="138">
        <f t="shared" si="13"/>
        <v>0</v>
      </c>
      <c r="NI134" s="138"/>
      <c r="NJ134" s="139" t="s">
        <v>69</v>
      </c>
      <c r="NK134" s="139" t="s">
        <v>69</v>
      </c>
      <c r="NL134" s="139" t="s">
        <v>1278</v>
      </c>
      <c r="NM134" s="138"/>
      <c r="NN134" s="139" t="s">
        <v>69</v>
      </c>
      <c r="NO134" s="143"/>
      <c r="NP134" s="143" t="s">
        <v>1331</v>
      </c>
      <c r="NQ134" s="143"/>
      <c r="NR134" s="143"/>
      <c r="NS134" s="143"/>
      <c r="NT134" s="144" t="s">
        <v>1277</v>
      </c>
      <c r="NU134" s="143"/>
      <c r="NV134" s="143"/>
      <c r="NW134" s="133">
        <v>1</v>
      </c>
      <c r="NX134" s="133">
        <v>0</v>
      </c>
      <c r="NY134" s="133">
        <v>1</v>
      </c>
      <c r="NZ134" s="133">
        <v>0</v>
      </c>
      <c r="OA134" s="133">
        <v>1</v>
      </c>
      <c r="OB134" s="145">
        <v>0</v>
      </c>
    </row>
    <row r="135" spans="1:544" ht="75">
      <c r="A135" s="97" t="s">
        <v>878</v>
      </c>
      <c r="B135" s="98" t="s">
        <v>879</v>
      </c>
      <c r="C135" s="56" t="s">
        <v>880</v>
      </c>
      <c r="D135" s="98" t="s">
        <v>879</v>
      </c>
      <c r="E135" s="36"/>
      <c r="F135" s="36"/>
      <c r="G135" s="140" t="s">
        <v>879</v>
      </c>
      <c r="H135" s="140" t="s">
        <v>879</v>
      </c>
      <c r="I135" s="140" t="s">
        <v>879</v>
      </c>
      <c r="J135" s="140" t="s">
        <v>879</v>
      </c>
      <c r="K135" s="140" t="s">
        <v>1280</v>
      </c>
      <c r="L135" s="36"/>
      <c r="M135" s="149" t="s">
        <v>879</v>
      </c>
      <c r="N135" s="149" t="s">
        <v>879</v>
      </c>
      <c r="O135" s="149" t="s">
        <v>879</v>
      </c>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140" t="s">
        <v>879</v>
      </c>
      <c r="EN135" s="140" t="s">
        <v>879</v>
      </c>
      <c r="EO135" s="140" t="s">
        <v>879</v>
      </c>
      <c r="EP135" s="140" t="s">
        <v>879</v>
      </c>
      <c r="EQ135" s="36"/>
      <c r="ER135" s="36"/>
      <c r="ES135" s="36"/>
      <c r="ET135" s="36"/>
      <c r="EU135" s="36"/>
      <c r="EV135" s="36"/>
      <c r="EW135" s="36"/>
      <c r="EX135" s="36"/>
      <c r="EY135" s="36"/>
      <c r="EZ135" s="36"/>
      <c r="FA135" s="36"/>
      <c r="FB135" s="36"/>
      <c r="FC135" s="36"/>
      <c r="FD135" s="36"/>
      <c r="FE135" s="36"/>
      <c r="FF135" s="36"/>
      <c r="FG135" s="36"/>
      <c r="FH135" s="36"/>
      <c r="FI135" s="36" t="s">
        <v>1275</v>
      </c>
      <c r="FJ135" s="36"/>
      <c r="FK135" s="36"/>
      <c r="FL135" s="36"/>
      <c r="FM135" s="36"/>
      <c r="FN135" s="36"/>
      <c r="FO135" s="36"/>
      <c r="FP135" s="36"/>
      <c r="FQ135" s="36"/>
      <c r="FR135" s="36"/>
      <c r="FS135" s="36"/>
      <c r="FT135" s="36"/>
      <c r="FU135" s="36"/>
      <c r="FV135" s="36"/>
      <c r="FW135" s="36"/>
      <c r="FX135" s="36"/>
      <c r="FY135" s="36"/>
      <c r="FZ135" s="36"/>
      <c r="GA135" s="36"/>
      <c r="GB135" s="36" t="s">
        <v>1276</v>
      </c>
      <c r="GC135" s="36" t="s">
        <v>1275</v>
      </c>
      <c r="GD135" s="36"/>
      <c r="GE135" s="36"/>
      <c r="GF135" s="36"/>
      <c r="GG135" s="36"/>
      <c r="GH135" s="36"/>
      <c r="GI135" s="36" t="s">
        <v>1275</v>
      </c>
      <c r="GJ135" s="36"/>
      <c r="GK135" s="36"/>
      <c r="GL135" s="36"/>
      <c r="GM135" s="36"/>
      <c r="GN135" s="36"/>
      <c r="GO135" s="36"/>
      <c r="GP135" s="36"/>
      <c r="GQ135" s="36"/>
      <c r="GR135" s="36"/>
      <c r="GS135" s="36"/>
      <c r="GT135" s="36"/>
      <c r="GU135" s="36"/>
      <c r="GV135" s="36"/>
      <c r="GW135" s="36"/>
      <c r="GX135" s="36"/>
      <c r="GY135" s="36"/>
      <c r="GZ135" s="36"/>
      <c r="HA135" s="36"/>
      <c r="HB135" s="36"/>
      <c r="HC135" s="36"/>
      <c r="HD135" s="36"/>
      <c r="HE135" s="36"/>
      <c r="HF135" s="36"/>
      <c r="HG135" s="36"/>
      <c r="HH135" s="36"/>
      <c r="HI135" s="36"/>
      <c r="HJ135" s="36"/>
      <c r="HK135" s="36"/>
      <c r="HL135" s="36"/>
      <c r="HM135" s="36"/>
      <c r="HN135" s="36"/>
      <c r="HO135" s="36"/>
      <c r="HP135" s="36"/>
      <c r="HQ135" s="36"/>
      <c r="HR135" s="36"/>
      <c r="HS135" s="36"/>
      <c r="HT135" s="36"/>
      <c r="HU135" s="36"/>
      <c r="HV135" s="36"/>
      <c r="HW135" s="36"/>
      <c r="HX135" s="36"/>
      <c r="HY135" s="36"/>
      <c r="HZ135" s="36"/>
      <c r="IA135" s="36"/>
      <c r="IB135" s="36"/>
      <c r="IC135" s="36"/>
      <c r="ID135" s="36"/>
      <c r="IE135" s="36"/>
      <c r="IF135" s="36"/>
      <c r="IG135" s="36"/>
      <c r="IH135" s="36"/>
      <c r="II135" s="36"/>
      <c r="IJ135" s="36"/>
      <c r="IK135" s="36"/>
      <c r="IL135" s="36"/>
      <c r="IM135" s="36"/>
      <c r="IN135" s="36"/>
      <c r="IO135" s="36"/>
      <c r="IP135" s="36"/>
      <c r="IQ135" s="36"/>
      <c r="IR135" s="36"/>
      <c r="IS135" s="36"/>
      <c r="IT135" s="36"/>
      <c r="IU135" s="36"/>
      <c r="IV135" s="36"/>
      <c r="IW135" s="36"/>
      <c r="IX135" s="36"/>
      <c r="IY135" s="36"/>
      <c r="IZ135" s="36"/>
      <c r="JA135" s="36" t="s">
        <v>1275</v>
      </c>
      <c r="JB135" s="36" t="s">
        <v>1275</v>
      </c>
      <c r="JC135" s="36"/>
      <c r="JD135" s="36"/>
      <c r="JE135" s="36" t="s">
        <v>1276</v>
      </c>
      <c r="JF135" s="36" t="s">
        <v>1276</v>
      </c>
      <c r="JG135" s="36" t="s">
        <v>1275</v>
      </c>
      <c r="JH135" s="36" t="s">
        <v>1275</v>
      </c>
      <c r="JI135" s="36" t="s">
        <v>1275</v>
      </c>
      <c r="JJ135" s="36" t="s">
        <v>1275</v>
      </c>
      <c r="JK135" s="36" t="s">
        <v>1275</v>
      </c>
      <c r="JL135" s="157" t="s">
        <v>879</v>
      </c>
      <c r="JM135" s="36" t="s">
        <v>1276</v>
      </c>
      <c r="JN135" s="36"/>
      <c r="JO135" s="36"/>
      <c r="JP135" s="36"/>
      <c r="JQ135" s="36"/>
      <c r="JR135" s="36"/>
      <c r="JS135" s="140" t="s">
        <v>1276</v>
      </c>
      <c r="JT135" s="36"/>
      <c r="JU135" s="36"/>
      <c r="JV135" s="36"/>
      <c r="JW135" s="36"/>
      <c r="JX135" s="36"/>
      <c r="JY135" s="36"/>
      <c r="JZ135" s="36"/>
      <c r="KA135" s="36"/>
      <c r="KB135" s="36"/>
      <c r="KC135" s="36"/>
      <c r="KD135" s="36"/>
      <c r="KE135" s="36"/>
      <c r="KF135" s="36"/>
      <c r="KG135" s="36"/>
      <c r="KH135" s="36"/>
      <c r="KI135" s="36"/>
      <c r="KJ135" s="36"/>
      <c r="KK135" s="36"/>
      <c r="KL135" s="36"/>
      <c r="KM135" s="36"/>
      <c r="KN135" s="36"/>
      <c r="KO135" s="36"/>
      <c r="KP135" s="36"/>
      <c r="KQ135" s="36"/>
      <c r="KR135" s="36"/>
      <c r="KS135" s="36"/>
      <c r="KT135" s="36"/>
      <c r="KU135" s="36"/>
      <c r="KV135" s="36"/>
      <c r="KW135" s="36"/>
      <c r="KX135" s="36"/>
      <c r="KY135" s="36"/>
      <c r="KZ135" s="36"/>
      <c r="LA135" s="36"/>
      <c r="LB135" s="36" t="s">
        <v>1276</v>
      </c>
      <c r="LC135" s="36"/>
      <c r="LD135" s="36"/>
      <c r="LE135" s="36" t="s">
        <v>1275</v>
      </c>
      <c r="LF135" s="36"/>
      <c r="LG135" s="36"/>
      <c r="LH135" s="36"/>
      <c r="LI135" s="36"/>
      <c r="LJ135" s="36"/>
      <c r="LK135" s="36"/>
      <c r="LL135" s="36"/>
      <c r="LM135" s="36"/>
      <c r="LN135" s="36"/>
      <c r="LO135" s="36"/>
      <c r="LP135" s="36"/>
      <c r="LQ135" s="36"/>
      <c r="LR135" s="36"/>
      <c r="LS135" s="36"/>
      <c r="LT135" s="36"/>
      <c r="LU135" s="36"/>
      <c r="LV135" s="36"/>
      <c r="LW135" s="36"/>
      <c r="LX135" s="36"/>
      <c r="LY135" s="36"/>
      <c r="LZ135" s="36"/>
      <c r="MA135" s="36"/>
      <c r="MB135" s="36"/>
      <c r="MC135" s="36"/>
      <c r="MD135" s="36"/>
      <c r="ME135" s="36"/>
      <c r="MF135" s="36"/>
      <c r="MG135" s="36"/>
      <c r="MH135" s="36"/>
      <c r="MI135" s="36"/>
      <c r="MJ135" s="36"/>
      <c r="MK135" s="36"/>
      <c r="ML135" s="36"/>
      <c r="MM135" s="36"/>
      <c r="MN135" s="36"/>
      <c r="MO135" s="36"/>
      <c r="MP135" s="36"/>
      <c r="MQ135" s="36"/>
      <c r="MR135" s="36"/>
      <c r="MS135" s="36"/>
      <c r="MT135" s="140" t="s">
        <v>1276</v>
      </c>
      <c r="MU135" s="36"/>
      <c r="MV135" s="36"/>
      <c r="MW135" s="140" t="s">
        <v>879</v>
      </c>
      <c r="MX135" s="36"/>
      <c r="MY135" s="36"/>
      <c r="MZ135" s="36"/>
      <c r="NA135" s="36"/>
      <c r="NB135" s="138">
        <f t="shared" si="4"/>
        <v>32</v>
      </c>
      <c r="NC135" s="138"/>
      <c r="ND135" s="138">
        <v>1</v>
      </c>
      <c r="NE135" s="138">
        <v>1</v>
      </c>
      <c r="NF135" s="138"/>
      <c r="NG135" s="138">
        <f t="shared" si="12"/>
        <v>1</v>
      </c>
      <c r="NH135" s="138">
        <f t="shared" si="13"/>
        <v>0</v>
      </c>
      <c r="NI135" s="138"/>
      <c r="NJ135" s="139" t="s">
        <v>69</v>
      </c>
      <c r="NK135" s="139" t="s">
        <v>69</v>
      </c>
      <c r="NL135" s="139" t="s">
        <v>1278</v>
      </c>
      <c r="NM135" s="138"/>
      <c r="NN135" s="139" t="s">
        <v>69</v>
      </c>
      <c r="NO135" s="143"/>
      <c r="NP135" s="144" t="s">
        <v>1331</v>
      </c>
      <c r="NQ135" s="143"/>
      <c r="NR135" s="143"/>
      <c r="NS135" s="143"/>
      <c r="NT135" s="144" t="s">
        <v>1309</v>
      </c>
      <c r="NU135" s="143"/>
      <c r="NV135" s="143"/>
      <c r="NW135" s="133">
        <v>1</v>
      </c>
      <c r="NX135" s="133">
        <v>0</v>
      </c>
      <c r="NY135" s="133">
        <v>1</v>
      </c>
      <c r="NZ135" s="133">
        <v>0</v>
      </c>
      <c r="OA135" s="133">
        <v>1</v>
      </c>
      <c r="OB135" s="145">
        <v>0</v>
      </c>
    </row>
    <row r="136" spans="1:544" ht="50">
      <c r="A136" s="97" t="s">
        <v>883</v>
      </c>
      <c r="B136" s="98" t="s">
        <v>884</v>
      </c>
      <c r="C136" s="34" t="s">
        <v>885</v>
      </c>
      <c r="D136" s="98" t="s">
        <v>884</v>
      </c>
      <c r="E136" s="36"/>
      <c r="F136" s="36"/>
      <c r="G136" s="36"/>
      <c r="H136" s="191" t="s">
        <v>884</v>
      </c>
      <c r="I136" s="140" t="s">
        <v>884</v>
      </c>
      <c r="J136" s="140" t="s">
        <v>884</v>
      </c>
      <c r="K136" s="36"/>
      <c r="L136" s="184"/>
      <c r="M136" s="140" t="s">
        <v>884</v>
      </c>
      <c r="N136" s="140" t="s">
        <v>884</v>
      </c>
      <c r="O136" s="140" t="s">
        <v>884</v>
      </c>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140" t="s">
        <v>884</v>
      </c>
      <c r="DH136" s="140" t="s">
        <v>884</v>
      </c>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36"/>
      <c r="EE136" s="36"/>
      <c r="EF136" s="36"/>
      <c r="EG136" s="36"/>
      <c r="EH136" s="36"/>
      <c r="EI136" s="36"/>
      <c r="EJ136" s="36"/>
      <c r="EK136" s="36"/>
      <c r="EL136" s="36"/>
      <c r="EM136" s="36"/>
      <c r="EN136" s="140" t="s">
        <v>884</v>
      </c>
      <c r="EO136" s="36" t="s">
        <v>1276</v>
      </c>
      <c r="EP136" s="140" t="s">
        <v>884</v>
      </c>
      <c r="EQ136" s="36"/>
      <c r="ER136" s="36"/>
      <c r="ES136" s="36"/>
      <c r="ET136" s="36"/>
      <c r="EU136" s="36"/>
      <c r="EV136" s="36"/>
      <c r="EW136" s="36"/>
      <c r="EX136" s="36"/>
      <c r="EY136" s="36"/>
      <c r="EZ136" s="36"/>
      <c r="FA136" s="36"/>
      <c r="FB136" s="36"/>
      <c r="FC136" s="36"/>
      <c r="FD136" s="36"/>
      <c r="FE136" s="36"/>
      <c r="FF136" s="36"/>
      <c r="FG136" s="36" t="s">
        <v>1275</v>
      </c>
      <c r="FH136" s="36"/>
      <c r="FI136" s="36" t="s">
        <v>1275</v>
      </c>
      <c r="FJ136" s="36"/>
      <c r="FK136" s="36"/>
      <c r="FL136" s="36"/>
      <c r="FM136" s="36"/>
      <c r="FN136" s="36"/>
      <c r="FO136" s="36"/>
      <c r="FP136" s="36"/>
      <c r="FQ136" s="36"/>
      <c r="FR136" s="36"/>
      <c r="FS136" s="36"/>
      <c r="FT136" s="36"/>
      <c r="FU136" s="36"/>
      <c r="FV136" s="36" t="s">
        <v>1276</v>
      </c>
      <c r="FW136" s="36"/>
      <c r="FX136" s="36"/>
      <c r="FY136" s="36"/>
      <c r="FZ136" s="36"/>
      <c r="GA136" s="36"/>
      <c r="GB136" s="36"/>
      <c r="GC136" s="36" t="s">
        <v>1276</v>
      </c>
      <c r="GD136" s="36"/>
      <c r="GE136" s="36"/>
      <c r="GF136" s="36"/>
      <c r="GG136" s="36"/>
      <c r="GH136" s="36"/>
      <c r="GI136" s="36" t="s">
        <v>1276</v>
      </c>
      <c r="GJ136" s="36"/>
      <c r="GK136" s="36"/>
      <c r="GL136" s="36"/>
      <c r="GM136" s="36"/>
      <c r="GN136" s="36"/>
      <c r="GO136" s="36"/>
      <c r="GP136" s="36"/>
      <c r="GQ136" s="36"/>
      <c r="GR136" s="36"/>
      <c r="GS136" s="36"/>
      <c r="GT136" s="36"/>
      <c r="GU136" s="36"/>
      <c r="GV136" s="36"/>
      <c r="GW136" s="36"/>
      <c r="GX136" s="36"/>
      <c r="GY136" s="36"/>
      <c r="GZ136" s="36"/>
      <c r="HA136" s="36"/>
      <c r="HB136" s="36"/>
      <c r="HC136" s="36"/>
      <c r="HD136" s="36"/>
      <c r="HE136" s="36"/>
      <c r="HF136" s="36"/>
      <c r="HG136" s="36"/>
      <c r="HH136" s="36"/>
      <c r="HI136" s="36"/>
      <c r="HJ136" s="36"/>
      <c r="HK136" s="36"/>
      <c r="HL136" s="36"/>
      <c r="HM136" s="36"/>
      <c r="HN136" s="36"/>
      <c r="HO136" s="36"/>
      <c r="HP136" s="36"/>
      <c r="HQ136" s="36"/>
      <c r="HR136" s="36"/>
      <c r="HS136" s="36"/>
      <c r="HT136" s="36"/>
      <c r="HU136" s="36"/>
      <c r="HV136" s="36"/>
      <c r="HW136" s="36"/>
      <c r="HX136" s="36"/>
      <c r="HY136" s="36"/>
      <c r="HZ136" s="36"/>
      <c r="IA136" s="36"/>
      <c r="IB136" s="36"/>
      <c r="IC136" s="36"/>
      <c r="ID136" s="36"/>
      <c r="IE136" s="36"/>
      <c r="IF136" s="36"/>
      <c r="IG136" s="36"/>
      <c r="IH136" s="36"/>
      <c r="II136" s="36"/>
      <c r="IJ136" s="36"/>
      <c r="IK136" s="36"/>
      <c r="IL136" s="36"/>
      <c r="IM136" s="36"/>
      <c r="IN136" s="36"/>
      <c r="IO136" s="36"/>
      <c r="IP136" s="36"/>
      <c r="IQ136" s="36"/>
      <c r="IR136" s="36"/>
      <c r="IS136" s="36"/>
      <c r="IT136" s="36"/>
      <c r="IU136" s="36"/>
      <c r="IV136" s="36"/>
      <c r="IW136" s="36"/>
      <c r="IX136" s="36"/>
      <c r="IY136" s="36"/>
      <c r="IZ136" s="36"/>
      <c r="JA136" s="36" t="s">
        <v>1276</v>
      </c>
      <c r="JB136" s="36"/>
      <c r="JC136" s="36"/>
      <c r="JD136" s="36"/>
      <c r="JE136" s="36"/>
      <c r="JF136" s="36"/>
      <c r="JG136" s="36"/>
      <c r="JH136" s="36" t="s">
        <v>1275</v>
      </c>
      <c r="JI136" s="36" t="s">
        <v>1275</v>
      </c>
      <c r="JJ136" s="36" t="s">
        <v>1275</v>
      </c>
      <c r="JK136" s="36" t="s">
        <v>1275</v>
      </c>
      <c r="JL136" s="36" t="s">
        <v>1275</v>
      </c>
      <c r="JM136" s="36"/>
      <c r="JN136" s="36"/>
      <c r="JO136" s="36"/>
      <c r="JP136" s="36"/>
      <c r="JQ136" s="36"/>
      <c r="JR136" s="36"/>
      <c r="JS136" s="36"/>
      <c r="JT136" s="36"/>
      <c r="JU136" s="36"/>
      <c r="JV136" s="36"/>
      <c r="JW136" s="36"/>
      <c r="JX136" s="36"/>
      <c r="JY136" s="36"/>
      <c r="JZ136" s="36"/>
      <c r="KA136" s="36" t="s">
        <v>1276</v>
      </c>
      <c r="KB136" s="36"/>
      <c r="KC136" s="36"/>
      <c r="KD136" s="36"/>
      <c r="KE136" s="36" t="s">
        <v>1276</v>
      </c>
      <c r="KF136" s="36" t="s">
        <v>1276</v>
      </c>
      <c r="KG136" s="36" t="s">
        <v>1275</v>
      </c>
      <c r="KH136" s="36" t="s">
        <v>1276</v>
      </c>
      <c r="KI136" s="36" t="s">
        <v>1275</v>
      </c>
      <c r="KJ136" s="36" t="s">
        <v>1276</v>
      </c>
      <c r="KK136" s="36"/>
      <c r="KL136" s="36"/>
      <c r="KM136" s="36"/>
      <c r="KN136" s="36"/>
      <c r="KO136" s="36"/>
      <c r="KP136" s="36"/>
      <c r="KQ136" s="36"/>
      <c r="KR136" s="36"/>
      <c r="KS136" s="36"/>
      <c r="KT136" s="36"/>
      <c r="KU136" s="36"/>
      <c r="KV136" s="36"/>
      <c r="KW136" s="36"/>
      <c r="KX136" s="36"/>
      <c r="KY136" s="36"/>
      <c r="KZ136" s="36"/>
      <c r="LA136" s="36"/>
      <c r="LB136" s="36" t="s">
        <v>1276</v>
      </c>
      <c r="LC136" s="36" t="s">
        <v>1276</v>
      </c>
      <c r="LD136" s="36"/>
      <c r="LE136" s="36" t="s">
        <v>1275</v>
      </c>
      <c r="LF136" s="36" t="s">
        <v>1275</v>
      </c>
      <c r="LG136" s="36"/>
      <c r="LH136" s="36" t="s">
        <v>1276</v>
      </c>
      <c r="LI136" s="36"/>
      <c r="LJ136" s="36"/>
      <c r="LK136" s="36"/>
      <c r="LL136" s="36"/>
      <c r="LM136" s="36"/>
      <c r="LN136" s="36"/>
      <c r="LO136" s="36" t="s">
        <v>1276</v>
      </c>
      <c r="LP136" s="36"/>
      <c r="LQ136" s="36" t="s">
        <v>1275</v>
      </c>
      <c r="LR136" s="36"/>
      <c r="LS136" s="36"/>
      <c r="LT136" s="36"/>
      <c r="LU136" s="36"/>
      <c r="LV136" s="36"/>
      <c r="LW136" s="36" t="s">
        <v>1275</v>
      </c>
      <c r="LX136" s="36"/>
      <c r="LY136" s="36"/>
      <c r="LZ136" s="36"/>
      <c r="MA136" s="36"/>
      <c r="MB136" s="36"/>
      <c r="MC136" s="36"/>
      <c r="MD136" s="36"/>
      <c r="ME136" s="36"/>
      <c r="MF136" s="36"/>
      <c r="MG136" s="36"/>
      <c r="MH136" s="36"/>
      <c r="MI136" s="36"/>
      <c r="MJ136" s="36"/>
      <c r="MK136" s="36"/>
      <c r="ML136" s="36"/>
      <c r="MM136" s="36"/>
      <c r="MN136" s="36"/>
      <c r="MO136" s="36"/>
      <c r="MP136" s="36"/>
      <c r="MQ136" s="36"/>
      <c r="MR136" s="36"/>
      <c r="MS136" s="36"/>
      <c r="MT136" s="36"/>
      <c r="MU136" s="36"/>
      <c r="MV136" s="36"/>
      <c r="MW136" s="140" t="s">
        <v>884</v>
      </c>
      <c r="MX136" s="36"/>
      <c r="MY136" s="36" t="s">
        <v>1275</v>
      </c>
      <c r="MZ136" s="36"/>
      <c r="NA136" s="36"/>
      <c r="NB136" s="138">
        <f t="shared" si="4"/>
        <v>39</v>
      </c>
      <c r="NC136" s="138"/>
      <c r="ND136" s="138">
        <v>1</v>
      </c>
      <c r="NE136" s="138">
        <v>1</v>
      </c>
      <c r="NF136" s="138"/>
      <c r="NG136" s="138">
        <f t="shared" si="12"/>
        <v>1</v>
      </c>
      <c r="NH136" s="138">
        <f t="shared" si="13"/>
        <v>0</v>
      </c>
      <c r="NI136" s="138"/>
      <c r="NJ136" s="139" t="s">
        <v>69</v>
      </c>
      <c r="NK136" s="139" t="s">
        <v>69</v>
      </c>
      <c r="NL136" s="139" t="s">
        <v>69</v>
      </c>
      <c r="NM136" s="138"/>
      <c r="NN136" s="139" t="s">
        <v>69</v>
      </c>
      <c r="NO136" s="143"/>
      <c r="NP136" s="144" t="s">
        <v>1331</v>
      </c>
      <c r="NQ136" s="143"/>
      <c r="NR136" s="143"/>
      <c r="NS136" s="143"/>
      <c r="NT136" s="144" t="s">
        <v>1277</v>
      </c>
      <c r="NU136" s="144"/>
      <c r="NV136" s="143"/>
      <c r="NW136" s="133">
        <v>1</v>
      </c>
      <c r="NX136" s="133">
        <v>0</v>
      </c>
      <c r="NY136" s="133">
        <v>1</v>
      </c>
      <c r="NZ136" s="133">
        <v>0</v>
      </c>
      <c r="OA136" s="133">
        <v>1</v>
      </c>
      <c r="OB136" s="145">
        <v>0</v>
      </c>
    </row>
    <row r="137" spans="1:544" ht="62.5">
      <c r="A137" s="97" t="s">
        <v>886</v>
      </c>
      <c r="B137" s="98" t="s">
        <v>887</v>
      </c>
      <c r="C137" s="34" t="s">
        <v>888</v>
      </c>
      <c r="D137" s="98" t="s">
        <v>887</v>
      </c>
      <c r="E137" s="140" t="s">
        <v>887</v>
      </c>
      <c r="F137" s="140" t="s">
        <v>887</v>
      </c>
      <c r="G137" s="140" t="s">
        <v>887</v>
      </c>
      <c r="H137" s="140" t="s">
        <v>887</v>
      </c>
      <c r="I137" s="140" t="s">
        <v>887</v>
      </c>
      <c r="J137" s="140" t="s">
        <v>887</v>
      </c>
      <c r="K137" s="36"/>
      <c r="L137" s="36"/>
      <c r="M137" s="140" t="s">
        <v>887</v>
      </c>
      <c r="N137" s="140" t="s">
        <v>887</v>
      </c>
      <c r="O137" s="140" t="s">
        <v>887</v>
      </c>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t="s">
        <v>1275</v>
      </c>
      <c r="AW137" s="36" t="s">
        <v>1275</v>
      </c>
      <c r="AX137" s="36" t="s">
        <v>1275</v>
      </c>
      <c r="AY137" s="36" t="s">
        <v>1276</v>
      </c>
      <c r="AZ137" s="36" t="s">
        <v>1276</v>
      </c>
      <c r="BA137" s="36" t="s">
        <v>1276</v>
      </c>
      <c r="BB137" s="36" t="s">
        <v>1276</v>
      </c>
      <c r="BC137" s="36" t="s">
        <v>1276</v>
      </c>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140" t="s">
        <v>884</v>
      </c>
      <c r="CM137" s="36"/>
      <c r="CN137" s="36"/>
      <c r="CO137" s="36"/>
      <c r="CP137" s="36"/>
      <c r="CQ137" s="36"/>
      <c r="CR137" s="36"/>
      <c r="CS137" s="36"/>
      <c r="CT137" s="36"/>
      <c r="CU137" s="36"/>
      <c r="CV137" s="36"/>
      <c r="CW137" s="36"/>
      <c r="CX137" s="36"/>
      <c r="CY137" s="36"/>
      <c r="CZ137" s="36"/>
      <c r="DA137" s="36"/>
      <c r="DB137" s="36"/>
      <c r="DC137" s="36"/>
      <c r="DD137" s="140" t="s">
        <v>887</v>
      </c>
      <c r="DE137" s="36"/>
      <c r="DF137" s="36"/>
      <c r="DG137" s="140" t="s">
        <v>887</v>
      </c>
      <c r="DH137" s="140" t="s">
        <v>887</v>
      </c>
      <c r="DI137" s="36" t="s">
        <v>1275</v>
      </c>
      <c r="DJ137" s="36" t="s">
        <v>1275</v>
      </c>
      <c r="DK137" s="36"/>
      <c r="DL137" s="36"/>
      <c r="DM137" s="36"/>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140" t="s">
        <v>887</v>
      </c>
      <c r="EN137" s="140" t="s">
        <v>1310</v>
      </c>
      <c r="EO137" s="140" t="s">
        <v>887</v>
      </c>
      <c r="EP137" s="140" t="s">
        <v>1311</v>
      </c>
      <c r="EQ137" s="140" t="s">
        <v>887</v>
      </c>
      <c r="ER137" s="36"/>
      <c r="ES137" s="36"/>
      <c r="ET137" s="36"/>
      <c r="EU137" s="36"/>
      <c r="EV137" s="36"/>
      <c r="EW137" s="36"/>
      <c r="EX137" s="36"/>
      <c r="EY137" s="36"/>
      <c r="EZ137" s="36"/>
      <c r="FA137" s="140" t="s">
        <v>887</v>
      </c>
      <c r="FB137" s="36"/>
      <c r="FC137" s="36"/>
      <c r="FD137" s="36"/>
      <c r="FE137" s="36" t="s">
        <v>1276</v>
      </c>
      <c r="FF137" s="36" t="s">
        <v>1276</v>
      </c>
      <c r="FG137" s="36" t="s">
        <v>1276</v>
      </c>
      <c r="FH137" s="36" t="s">
        <v>1276</v>
      </c>
      <c r="FI137" s="36" t="s">
        <v>1275</v>
      </c>
      <c r="FJ137" s="36" t="s">
        <v>1276</v>
      </c>
      <c r="FK137" s="36"/>
      <c r="FL137" s="36"/>
      <c r="FM137" s="36"/>
      <c r="FN137" s="36"/>
      <c r="FO137" s="36"/>
      <c r="FP137" s="36"/>
      <c r="FQ137" s="36"/>
      <c r="FR137" s="36"/>
      <c r="FS137" s="36"/>
      <c r="FT137" s="36"/>
      <c r="FU137" s="36"/>
      <c r="FV137" s="36" t="s">
        <v>1276</v>
      </c>
      <c r="FW137" s="36"/>
      <c r="FX137" s="36"/>
      <c r="FY137" s="36"/>
      <c r="FZ137" s="36"/>
      <c r="GA137" s="36"/>
      <c r="GB137" s="36"/>
      <c r="GC137" s="36"/>
      <c r="GD137" s="36"/>
      <c r="GE137" s="36"/>
      <c r="GF137" s="36"/>
      <c r="GG137" s="36"/>
      <c r="GH137" s="36"/>
      <c r="GI137" s="36"/>
      <c r="GJ137" s="36"/>
      <c r="GK137" s="36" t="s">
        <v>1276</v>
      </c>
      <c r="GL137" s="36"/>
      <c r="GM137" s="36"/>
      <c r="GN137" s="36"/>
      <c r="GO137" s="36"/>
      <c r="GP137" s="36"/>
      <c r="GQ137" s="36"/>
      <c r="GR137" s="36"/>
      <c r="GS137" s="36"/>
      <c r="GT137" s="36"/>
      <c r="GU137" s="36"/>
      <c r="GV137" s="36"/>
      <c r="GW137" s="36"/>
      <c r="GX137" s="36"/>
      <c r="GY137" s="36"/>
      <c r="GZ137" s="36"/>
      <c r="HA137" s="36"/>
      <c r="HB137" s="36"/>
      <c r="HC137" s="36"/>
      <c r="HD137" s="36"/>
      <c r="HE137" s="36"/>
      <c r="HF137" s="36"/>
      <c r="HG137" s="36"/>
      <c r="HH137" s="36"/>
      <c r="HI137" s="36"/>
      <c r="HJ137" s="36"/>
      <c r="HK137" s="36"/>
      <c r="HL137" s="36"/>
      <c r="HM137" s="36"/>
      <c r="HN137" s="36"/>
      <c r="HO137" s="36"/>
      <c r="HP137" s="36"/>
      <c r="HQ137" s="36"/>
      <c r="HR137" s="36"/>
      <c r="HS137" s="36"/>
      <c r="HT137" s="36"/>
      <c r="HU137" s="36"/>
      <c r="HV137" s="36"/>
      <c r="HW137" s="36"/>
      <c r="HX137" s="36"/>
      <c r="HY137" s="36"/>
      <c r="HZ137" s="36"/>
      <c r="IA137" s="36"/>
      <c r="IB137" s="36"/>
      <c r="IC137" s="36"/>
      <c r="ID137" s="36"/>
      <c r="IE137" s="36"/>
      <c r="IF137" s="36"/>
      <c r="IG137" s="36"/>
      <c r="IH137" s="36"/>
      <c r="II137" s="36"/>
      <c r="IJ137" s="36"/>
      <c r="IK137" s="36"/>
      <c r="IL137" s="36"/>
      <c r="IM137" s="36"/>
      <c r="IN137" s="36"/>
      <c r="IO137" s="36"/>
      <c r="IP137" s="36"/>
      <c r="IQ137" s="36"/>
      <c r="IR137" s="36"/>
      <c r="IS137" s="36"/>
      <c r="IT137" s="36"/>
      <c r="IU137" s="36"/>
      <c r="IV137" s="36"/>
      <c r="IW137" s="36"/>
      <c r="IX137" s="36"/>
      <c r="IY137" s="36"/>
      <c r="IZ137" s="36"/>
      <c r="JA137" s="36" t="s">
        <v>1276</v>
      </c>
      <c r="JB137" s="36"/>
      <c r="JC137" s="36"/>
      <c r="JD137" s="36"/>
      <c r="JE137" s="36"/>
      <c r="JF137" s="36"/>
      <c r="JG137" s="36" t="s">
        <v>1276</v>
      </c>
      <c r="JH137" s="36" t="s">
        <v>1275</v>
      </c>
      <c r="JI137" s="36" t="s">
        <v>1275</v>
      </c>
      <c r="JJ137" s="36" t="s">
        <v>1275</v>
      </c>
      <c r="JK137" s="36" t="s">
        <v>1275</v>
      </c>
      <c r="JL137" s="36" t="s">
        <v>1275</v>
      </c>
      <c r="JM137" s="36"/>
      <c r="JN137" s="36" t="s">
        <v>1276</v>
      </c>
      <c r="JO137" s="36" t="s">
        <v>1276</v>
      </c>
      <c r="JP137" s="36" t="s">
        <v>1276</v>
      </c>
      <c r="JQ137" s="36"/>
      <c r="JR137" s="36"/>
      <c r="JS137" s="36"/>
      <c r="JT137" s="36"/>
      <c r="JU137" s="36"/>
      <c r="JV137" s="36"/>
      <c r="JW137" s="36"/>
      <c r="JX137" s="36"/>
      <c r="JY137" s="36"/>
      <c r="JZ137" s="36"/>
      <c r="KA137" s="36" t="s">
        <v>1276</v>
      </c>
      <c r="KB137" s="36"/>
      <c r="KC137" s="36"/>
      <c r="KD137" s="36"/>
      <c r="KE137" s="36" t="s">
        <v>1276</v>
      </c>
      <c r="KF137" s="36"/>
      <c r="KG137" s="36"/>
      <c r="KH137" s="36"/>
      <c r="KI137" s="36"/>
      <c r="KJ137" s="36"/>
      <c r="KK137" s="36"/>
      <c r="KL137" s="36"/>
      <c r="KM137" s="36"/>
      <c r="KN137" s="36"/>
      <c r="KO137" s="36"/>
      <c r="KP137" s="36"/>
      <c r="KQ137" s="36"/>
      <c r="KR137" s="36"/>
      <c r="KS137" s="36"/>
      <c r="KT137" s="36"/>
      <c r="KU137" s="36"/>
      <c r="KV137" s="36"/>
      <c r="KW137" s="36"/>
      <c r="KX137" s="36"/>
      <c r="KY137" s="36"/>
      <c r="KZ137" s="36"/>
      <c r="LA137" s="36" t="s">
        <v>1275</v>
      </c>
      <c r="LB137" s="36" t="s">
        <v>1275</v>
      </c>
      <c r="LC137" s="157" t="s">
        <v>887</v>
      </c>
      <c r="LD137" s="36" t="s">
        <v>1275</v>
      </c>
      <c r="LE137" s="36" t="s">
        <v>1275</v>
      </c>
      <c r="LF137" s="36"/>
      <c r="LG137" s="36"/>
      <c r="LH137" s="36"/>
      <c r="LI137" s="36"/>
      <c r="LJ137" s="36"/>
      <c r="LK137" s="36"/>
      <c r="LL137" s="36"/>
      <c r="LM137" s="36"/>
      <c r="LN137" s="36"/>
      <c r="LO137" s="36"/>
      <c r="LP137" s="36"/>
      <c r="LQ137" s="36" t="s">
        <v>1275</v>
      </c>
      <c r="LR137" s="36"/>
      <c r="LS137" s="36" t="s">
        <v>1275</v>
      </c>
      <c r="LT137" s="36" t="s">
        <v>1275</v>
      </c>
      <c r="LU137" s="36" t="s">
        <v>1275</v>
      </c>
      <c r="LV137" s="36" t="s">
        <v>1275</v>
      </c>
      <c r="LW137" s="36" t="s">
        <v>1275</v>
      </c>
      <c r="LX137" s="36"/>
      <c r="LY137" s="36"/>
      <c r="LZ137" s="36"/>
      <c r="MA137" s="36"/>
      <c r="MB137" s="36"/>
      <c r="MC137" s="36"/>
      <c r="MD137" s="36"/>
      <c r="ME137" s="36"/>
      <c r="MF137" s="36"/>
      <c r="MG137" s="36"/>
      <c r="MH137" s="36"/>
      <c r="MI137" s="36"/>
      <c r="MJ137" s="36"/>
      <c r="MK137" s="36"/>
      <c r="ML137" s="36"/>
      <c r="MM137" s="36"/>
      <c r="MN137" s="36"/>
      <c r="MO137" s="36"/>
      <c r="MP137" s="36"/>
      <c r="MQ137" s="36"/>
      <c r="MR137" s="36"/>
      <c r="MS137" s="36"/>
      <c r="MT137" s="36"/>
      <c r="MU137" s="36"/>
      <c r="MV137" s="36"/>
      <c r="MW137" s="140" t="s">
        <v>887</v>
      </c>
      <c r="MX137" s="36"/>
      <c r="MY137" s="36"/>
      <c r="MZ137" s="36"/>
      <c r="NA137" s="36"/>
      <c r="NB137" s="138">
        <f t="shared" si="4"/>
        <v>61</v>
      </c>
      <c r="NC137" s="138"/>
      <c r="ND137" s="138">
        <v>1</v>
      </c>
      <c r="NE137" s="138">
        <v>1</v>
      </c>
      <c r="NF137" s="138"/>
      <c r="NG137" s="138">
        <f t="shared" si="12"/>
        <v>1</v>
      </c>
      <c r="NH137" s="138">
        <f t="shared" si="13"/>
        <v>1</v>
      </c>
      <c r="NI137" s="138"/>
      <c r="NJ137" s="164" t="s">
        <v>1278</v>
      </c>
      <c r="NK137" s="139" t="s">
        <v>69</v>
      </c>
      <c r="NL137" s="139" t="s">
        <v>1278</v>
      </c>
      <c r="NM137" s="139" t="s">
        <v>1278</v>
      </c>
      <c r="NN137" s="139" t="s">
        <v>1283</v>
      </c>
      <c r="NO137" s="143"/>
      <c r="NP137" s="143" t="s">
        <v>1277</v>
      </c>
      <c r="NQ137" s="143"/>
      <c r="NR137" s="143"/>
      <c r="NS137" s="143"/>
      <c r="NT137" s="144" t="s">
        <v>1312</v>
      </c>
      <c r="NU137" s="143"/>
      <c r="NV137" s="143"/>
      <c r="NW137" s="133">
        <v>1</v>
      </c>
      <c r="NX137" s="133">
        <v>1</v>
      </c>
      <c r="NY137" s="133">
        <v>1</v>
      </c>
      <c r="NZ137" s="133">
        <v>1</v>
      </c>
      <c r="OA137" s="133">
        <v>1</v>
      </c>
      <c r="OB137" s="145">
        <v>1</v>
      </c>
    </row>
    <row r="138" spans="1:544" ht="62.5">
      <c r="A138" s="100" t="s">
        <v>889</v>
      </c>
      <c r="B138" s="101" t="s">
        <v>890</v>
      </c>
      <c r="C138" s="41" t="s">
        <v>891</v>
      </c>
      <c r="D138" s="101" t="s">
        <v>890</v>
      </c>
      <c r="E138" s="36" t="s">
        <v>890</v>
      </c>
      <c r="F138" s="36" t="s">
        <v>890</v>
      </c>
      <c r="G138" s="36" t="s">
        <v>890</v>
      </c>
      <c r="H138" s="36"/>
      <c r="I138" s="36"/>
      <c r="J138" s="36" t="s">
        <v>890</v>
      </c>
      <c r="K138" s="36"/>
      <c r="L138" s="36" t="s">
        <v>890</v>
      </c>
      <c r="M138" s="36" t="s">
        <v>890</v>
      </c>
      <c r="N138" s="36" t="s">
        <v>890</v>
      </c>
      <c r="O138" s="36" t="s">
        <v>890</v>
      </c>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t="s">
        <v>890</v>
      </c>
      <c r="AX138" s="36" t="s">
        <v>890</v>
      </c>
      <c r="AY138" s="36" t="s">
        <v>890</v>
      </c>
      <c r="AZ138" s="36" t="s">
        <v>890</v>
      </c>
      <c r="BA138" s="157" t="s">
        <v>890</v>
      </c>
      <c r="BB138" s="36" t="s">
        <v>890</v>
      </c>
      <c r="BC138" s="36" t="s">
        <v>890</v>
      </c>
      <c r="BD138" s="36"/>
      <c r="BE138" s="140" t="s">
        <v>1276</v>
      </c>
      <c r="BF138" s="36" t="s">
        <v>890</v>
      </c>
      <c r="BG138" s="36" t="s">
        <v>890</v>
      </c>
      <c r="BH138" s="36" t="s">
        <v>890</v>
      </c>
      <c r="BI138" s="36" t="s">
        <v>890</v>
      </c>
      <c r="BJ138" s="36" t="s">
        <v>890</v>
      </c>
      <c r="BK138" s="36" t="s">
        <v>890</v>
      </c>
      <c r="BL138" s="36" t="s">
        <v>890</v>
      </c>
      <c r="BM138" s="36" t="s">
        <v>890</v>
      </c>
      <c r="BN138" s="36" t="s">
        <v>890</v>
      </c>
      <c r="BO138" s="36"/>
      <c r="BP138" s="36"/>
      <c r="BQ138" s="36" t="s">
        <v>890</v>
      </c>
      <c r="BR138" s="36"/>
      <c r="BS138" s="36"/>
      <c r="BT138" s="36"/>
      <c r="BU138" s="36" t="s">
        <v>890</v>
      </c>
      <c r="BV138" s="36" t="s">
        <v>890</v>
      </c>
      <c r="BW138" s="36"/>
      <c r="BX138" s="36"/>
      <c r="BY138" s="36"/>
      <c r="BZ138" s="36"/>
      <c r="CA138" s="36"/>
      <c r="CB138" s="36"/>
      <c r="CC138" s="36"/>
      <c r="CD138" s="36"/>
      <c r="CE138" s="36"/>
      <c r="CF138" s="36"/>
      <c r="CG138" s="36"/>
      <c r="CH138" s="140" t="s">
        <v>890</v>
      </c>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t="s">
        <v>890</v>
      </c>
      <c r="DE138" s="36"/>
      <c r="DF138" s="36"/>
      <c r="DG138" s="36" t="s">
        <v>890</v>
      </c>
      <c r="DH138" s="36" t="s">
        <v>890</v>
      </c>
      <c r="DI138" s="36"/>
      <c r="DJ138" s="36" t="s">
        <v>890</v>
      </c>
      <c r="DK138" s="36"/>
      <c r="DL138" s="36"/>
      <c r="DM138" s="36"/>
      <c r="DN138" s="36"/>
      <c r="DO138" s="36"/>
      <c r="DP138" s="36"/>
      <c r="DQ138" s="36" t="s">
        <v>890</v>
      </c>
      <c r="DR138" s="36" t="s">
        <v>890</v>
      </c>
      <c r="DS138" s="36" t="s">
        <v>890</v>
      </c>
      <c r="DT138" s="36" t="s">
        <v>890</v>
      </c>
      <c r="DU138" s="36" t="s">
        <v>890</v>
      </c>
      <c r="DV138" s="36" t="s">
        <v>890</v>
      </c>
      <c r="DW138" s="36" t="s">
        <v>890</v>
      </c>
      <c r="DX138" s="36" t="s">
        <v>890</v>
      </c>
      <c r="DY138" s="36" t="s">
        <v>890</v>
      </c>
      <c r="DZ138" s="36" t="s">
        <v>890</v>
      </c>
      <c r="EA138" s="36"/>
      <c r="EB138" s="36"/>
      <c r="EC138" s="36"/>
      <c r="ED138" s="36"/>
      <c r="EE138" s="36"/>
      <c r="EF138" s="36"/>
      <c r="EG138" s="36"/>
      <c r="EH138" s="36"/>
      <c r="EI138" s="36"/>
      <c r="EJ138" s="36"/>
      <c r="EK138" s="36"/>
      <c r="EL138" s="36"/>
      <c r="EM138" s="36"/>
      <c r="EN138" s="36"/>
      <c r="EO138" s="36"/>
      <c r="EP138" s="36"/>
      <c r="EQ138" s="36"/>
      <c r="ER138" s="36"/>
      <c r="ES138" s="36"/>
      <c r="ET138" s="36"/>
      <c r="EU138" s="36"/>
      <c r="EV138" s="36"/>
      <c r="EW138" s="36"/>
      <c r="EX138" s="36"/>
      <c r="EY138" s="36"/>
      <c r="EZ138" s="36"/>
      <c r="FA138" s="36"/>
      <c r="FB138" s="36"/>
      <c r="FC138" s="36"/>
      <c r="FD138" s="36"/>
      <c r="FE138" s="36" t="s">
        <v>890</v>
      </c>
      <c r="FF138" s="36"/>
      <c r="FG138" s="36"/>
      <c r="FH138" s="36"/>
      <c r="FI138" s="36"/>
      <c r="FJ138" s="36" t="s">
        <v>890</v>
      </c>
      <c r="FK138" s="36"/>
      <c r="FL138" s="36"/>
      <c r="FM138" s="36"/>
      <c r="FN138" s="36"/>
      <c r="FO138" s="36"/>
      <c r="FP138" s="36"/>
      <c r="FQ138" s="36"/>
      <c r="FR138" s="36"/>
      <c r="FS138" s="36"/>
      <c r="FT138" s="36"/>
      <c r="FU138" s="36"/>
      <c r="FV138" s="36"/>
      <c r="FW138" s="36"/>
      <c r="FX138" s="36"/>
      <c r="FY138" s="36"/>
      <c r="FZ138" s="36"/>
      <c r="GA138" s="36"/>
      <c r="GB138" s="36"/>
      <c r="GC138" s="36"/>
      <c r="GD138" s="36"/>
      <c r="GE138" s="36" t="s">
        <v>890</v>
      </c>
      <c r="GF138" s="36" t="s">
        <v>890</v>
      </c>
      <c r="GG138" s="36"/>
      <c r="GH138" s="36"/>
      <c r="GI138" s="36"/>
      <c r="GJ138" s="36"/>
      <c r="GK138" s="36"/>
      <c r="GL138" s="36"/>
      <c r="GM138" s="36"/>
      <c r="GN138" s="36"/>
      <c r="GO138" s="36"/>
      <c r="GP138" s="36"/>
      <c r="GQ138" s="36"/>
      <c r="GR138" s="36"/>
      <c r="GS138" s="36"/>
      <c r="GT138" s="36"/>
      <c r="GU138" s="36"/>
      <c r="GV138" s="36"/>
      <c r="GW138" s="36"/>
      <c r="GX138" s="36"/>
      <c r="GY138" s="36"/>
      <c r="GZ138" s="36"/>
      <c r="HA138" s="36"/>
      <c r="HB138" s="36"/>
      <c r="HC138" s="36"/>
      <c r="HD138" s="36"/>
      <c r="HE138" s="36"/>
      <c r="HF138" s="36"/>
      <c r="HG138" s="36"/>
      <c r="HH138" s="36"/>
      <c r="HI138" s="36"/>
      <c r="HJ138" s="36"/>
      <c r="HK138" s="36"/>
      <c r="HL138" s="36"/>
      <c r="HM138" s="36"/>
      <c r="HN138" s="36"/>
      <c r="HO138" s="36" t="s">
        <v>890</v>
      </c>
      <c r="HP138" s="36" t="s">
        <v>890</v>
      </c>
      <c r="HQ138" s="36"/>
      <c r="HR138" s="36"/>
      <c r="HS138" s="36"/>
      <c r="HT138" s="36"/>
      <c r="HU138" s="36"/>
      <c r="HV138" s="36"/>
      <c r="HW138" s="36"/>
      <c r="HX138" s="36"/>
      <c r="HY138" s="36"/>
      <c r="HZ138" s="36"/>
      <c r="IA138" s="36"/>
      <c r="IB138" s="36"/>
      <c r="IC138" s="36"/>
      <c r="ID138" s="36"/>
      <c r="IE138" s="36"/>
      <c r="IF138" s="36"/>
      <c r="IG138" s="36"/>
      <c r="IH138" s="36"/>
      <c r="II138" s="36"/>
      <c r="IJ138" s="36"/>
      <c r="IK138" s="36"/>
      <c r="IL138" s="36"/>
      <c r="IM138" s="36"/>
      <c r="IN138" s="36"/>
      <c r="IO138" s="36"/>
      <c r="IP138" s="36"/>
      <c r="IQ138" s="36"/>
      <c r="IR138" s="36"/>
      <c r="IS138" s="36"/>
      <c r="IT138" s="36"/>
      <c r="IU138" s="36"/>
      <c r="IV138" s="36"/>
      <c r="IW138" s="36"/>
      <c r="IX138" s="36"/>
      <c r="IY138" s="36" t="s">
        <v>890</v>
      </c>
      <c r="IZ138" s="36"/>
      <c r="JA138" s="36"/>
      <c r="JB138" s="36"/>
      <c r="JC138" s="36"/>
      <c r="JD138" s="36"/>
      <c r="JE138" s="36"/>
      <c r="JF138" s="36"/>
      <c r="JG138" s="36"/>
      <c r="JH138" s="36"/>
      <c r="JI138" s="36"/>
      <c r="JJ138" s="36"/>
      <c r="JK138" s="36"/>
      <c r="JL138" s="36"/>
      <c r="JM138" s="36"/>
      <c r="JN138" s="36"/>
      <c r="JO138" s="36"/>
      <c r="JP138" s="36"/>
      <c r="JQ138" s="36"/>
      <c r="JR138" s="36"/>
      <c r="JS138" s="36"/>
      <c r="JT138" s="36"/>
      <c r="JU138" s="36"/>
      <c r="JV138" s="36"/>
      <c r="JW138" s="36" t="s">
        <v>890</v>
      </c>
      <c r="JX138" s="36"/>
      <c r="JY138" s="36"/>
      <c r="JZ138" s="36" t="s">
        <v>890</v>
      </c>
      <c r="KA138" s="36" t="s">
        <v>890</v>
      </c>
      <c r="KB138" s="36" t="s">
        <v>890</v>
      </c>
      <c r="KC138" s="36"/>
      <c r="KD138" s="36" t="s">
        <v>890</v>
      </c>
      <c r="KE138" s="36"/>
      <c r="KF138" s="36"/>
      <c r="KG138" s="36"/>
      <c r="KH138" s="36"/>
      <c r="KI138" s="36"/>
      <c r="KJ138" s="36"/>
      <c r="KK138" s="36"/>
      <c r="KL138" s="36"/>
      <c r="KM138" s="36"/>
      <c r="KN138" s="36"/>
      <c r="KO138" s="36"/>
      <c r="KP138" s="36"/>
      <c r="KQ138" s="36"/>
      <c r="KR138" s="36"/>
      <c r="KS138" s="36"/>
      <c r="KT138" s="36"/>
      <c r="KU138" s="36"/>
      <c r="KV138" s="36"/>
      <c r="KW138" s="36"/>
      <c r="KX138" s="36"/>
      <c r="KY138" s="36"/>
      <c r="KZ138" s="36"/>
      <c r="LA138" s="36"/>
      <c r="LB138" s="36"/>
      <c r="LC138" s="36"/>
      <c r="LD138" s="36"/>
      <c r="LE138" s="36"/>
      <c r="LF138" s="36" t="s">
        <v>1313</v>
      </c>
      <c r="LG138" s="36"/>
      <c r="LH138" s="36"/>
      <c r="LI138" s="36"/>
      <c r="LJ138" s="36"/>
      <c r="LK138" s="36"/>
      <c r="LL138" s="36"/>
      <c r="LM138" s="36"/>
      <c r="LN138" s="36"/>
      <c r="LO138" s="36"/>
      <c r="LP138" s="36"/>
      <c r="LQ138" s="36"/>
      <c r="LR138" s="36"/>
      <c r="LS138" s="36"/>
      <c r="LT138" s="36"/>
      <c r="LU138" s="36"/>
      <c r="LV138" s="36"/>
      <c r="LW138" s="36"/>
      <c r="LX138" s="36"/>
      <c r="LY138" s="36"/>
      <c r="LZ138" s="36"/>
      <c r="MA138" s="36"/>
      <c r="MB138" s="36"/>
      <c r="MC138" s="36"/>
      <c r="MD138" s="36"/>
      <c r="ME138" s="36"/>
      <c r="MF138" s="36"/>
      <c r="MG138" s="36"/>
      <c r="MH138" s="36"/>
      <c r="MI138" s="140" t="s">
        <v>1275</v>
      </c>
      <c r="MJ138" s="36"/>
      <c r="MK138" s="36"/>
      <c r="ML138" s="36"/>
      <c r="MM138" s="36"/>
      <c r="MN138" s="36"/>
      <c r="MO138" s="36"/>
      <c r="MP138" s="36"/>
      <c r="MQ138" s="36"/>
      <c r="MR138" s="36"/>
      <c r="MS138" s="36"/>
      <c r="MT138" s="140" t="s">
        <v>1275</v>
      </c>
      <c r="MU138" s="36"/>
      <c r="MV138" s="36"/>
      <c r="MW138" s="36"/>
      <c r="MX138" s="36"/>
      <c r="MY138" s="36"/>
      <c r="MZ138" s="36"/>
      <c r="NA138" s="36"/>
      <c r="NB138" s="138">
        <f t="shared" si="4"/>
        <v>58</v>
      </c>
      <c r="NC138" s="138"/>
      <c r="ND138" s="138"/>
      <c r="NE138" s="138">
        <v>1</v>
      </c>
      <c r="NF138" s="138">
        <v>1</v>
      </c>
      <c r="NG138" s="138">
        <f t="shared" si="12"/>
        <v>1</v>
      </c>
      <c r="NH138" s="138">
        <f t="shared" si="13"/>
        <v>1</v>
      </c>
      <c r="NI138" s="138"/>
      <c r="NJ138" s="164" t="s">
        <v>1278</v>
      </c>
      <c r="NK138" s="139" t="s">
        <v>1282</v>
      </c>
      <c r="NL138" s="139" t="s">
        <v>1278</v>
      </c>
      <c r="NM138" s="139" t="s">
        <v>1278</v>
      </c>
      <c r="NN138" s="139" t="s">
        <v>1283</v>
      </c>
      <c r="NO138" s="143"/>
      <c r="NP138" s="143" t="s">
        <v>1277</v>
      </c>
      <c r="NQ138" s="143"/>
      <c r="NR138" s="143"/>
      <c r="NS138" s="143"/>
      <c r="NT138" s="144" t="s">
        <v>1277</v>
      </c>
      <c r="NU138" s="143"/>
      <c r="NV138" s="143"/>
      <c r="NW138" s="133">
        <v>1</v>
      </c>
      <c r="NX138" s="133">
        <v>1</v>
      </c>
      <c r="NY138" s="133">
        <v>1</v>
      </c>
      <c r="NZ138" s="133">
        <v>1</v>
      </c>
      <c r="OA138" s="133">
        <v>1</v>
      </c>
      <c r="OB138" s="145">
        <v>1</v>
      </c>
    </row>
    <row r="139" spans="1:544" ht="150">
      <c r="A139" s="100" t="s">
        <v>892</v>
      </c>
      <c r="B139" s="101" t="s">
        <v>893</v>
      </c>
      <c r="C139" s="34" t="s">
        <v>894</v>
      </c>
      <c r="D139" s="101" t="s">
        <v>893</v>
      </c>
      <c r="E139" s="36" t="s">
        <v>893</v>
      </c>
      <c r="F139" s="36" t="s">
        <v>893</v>
      </c>
      <c r="G139" s="36" t="s">
        <v>893</v>
      </c>
      <c r="H139" s="36" t="s">
        <v>893</v>
      </c>
      <c r="I139" s="36"/>
      <c r="J139" s="36" t="s">
        <v>893</v>
      </c>
      <c r="K139" s="36"/>
      <c r="L139" s="36" t="s">
        <v>893</v>
      </c>
      <c r="M139" s="36" t="s">
        <v>893</v>
      </c>
      <c r="N139" s="36" t="s">
        <v>893</v>
      </c>
      <c r="O139" s="36" t="s">
        <v>893</v>
      </c>
      <c r="P139" s="36"/>
      <c r="Q139" s="36"/>
      <c r="R139" s="36"/>
      <c r="S139" s="36"/>
      <c r="T139" s="36"/>
      <c r="U139" s="36"/>
      <c r="V139" s="36"/>
      <c r="W139" s="36"/>
      <c r="X139" s="36"/>
      <c r="Y139" s="36"/>
      <c r="Z139" s="36"/>
      <c r="AA139" s="36"/>
      <c r="AB139" s="36"/>
      <c r="AC139" s="36"/>
      <c r="AD139" s="36"/>
      <c r="AE139" s="36"/>
      <c r="AF139" s="140" t="s">
        <v>893</v>
      </c>
      <c r="AG139" s="36"/>
      <c r="AH139" s="36"/>
      <c r="AI139" s="36"/>
      <c r="AJ139" s="36"/>
      <c r="AK139" s="36"/>
      <c r="AL139" s="36"/>
      <c r="AM139" s="36"/>
      <c r="AN139" s="36"/>
      <c r="AO139" s="36"/>
      <c r="AP139" s="140" t="s">
        <v>893</v>
      </c>
      <c r="AQ139" s="36"/>
      <c r="AR139" s="36"/>
      <c r="AS139" s="36"/>
      <c r="AT139" s="36"/>
      <c r="AU139" s="36"/>
      <c r="AV139" s="36" t="s">
        <v>893</v>
      </c>
      <c r="AW139" s="36" t="s">
        <v>893</v>
      </c>
      <c r="AX139" s="36" t="s">
        <v>893</v>
      </c>
      <c r="AY139" s="36" t="s">
        <v>893</v>
      </c>
      <c r="AZ139" s="36" t="s">
        <v>893</v>
      </c>
      <c r="BA139" s="36" t="s">
        <v>893</v>
      </c>
      <c r="BB139" s="36" t="s">
        <v>893</v>
      </c>
      <c r="BC139" s="36" t="s">
        <v>893</v>
      </c>
      <c r="BD139" s="36" t="s">
        <v>893</v>
      </c>
      <c r="BE139" s="140" t="s">
        <v>1276</v>
      </c>
      <c r="BF139" s="36"/>
      <c r="BG139" s="36"/>
      <c r="BH139" s="36"/>
      <c r="BI139" s="36" t="s">
        <v>893</v>
      </c>
      <c r="BJ139" s="36" t="s">
        <v>893</v>
      </c>
      <c r="BK139" s="36" t="s">
        <v>893</v>
      </c>
      <c r="BL139" s="36" t="s">
        <v>893</v>
      </c>
      <c r="BM139" s="36" t="s">
        <v>893</v>
      </c>
      <c r="BN139" s="36" t="s">
        <v>893</v>
      </c>
      <c r="BO139" s="36"/>
      <c r="BP139" s="36"/>
      <c r="BQ139" s="36"/>
      <c r="BR139" s="36" t="s">
        <v>893</v>
      </c>
      <c r="BS139" s="36"/>
      <c r="BT139" s="36"/>
      <c r="BU139" s="36"/>
      <c r="BV139" s="36"/>
      <c r="BW139" s="36" t="s">
        <v>893</v>
      </c>
      <c r="BX139" s="36"/>
      <c r="BY139" s="36"/>
      <c r="BZ139" s="36" t="s">
        <v>893</v>
      </c>
      <c r="CA139" s="36"/>
      <c r="CB139" s="36"/>
      <c r="CC139" s="36"/>
      <c r="CD139" s="36"/>
      <c r="CE139" s="36"/>
      <c r="CF139" s="36" t="s">
        <v>893</v>
      </c>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t="s">
        <v>893</v>
      </c>
      <c r="DE139" s="36"/>
      <c r="DF139" s="36"/>
      <c r="DG139" s="36" t="s">
        <v>893</v>
      </c>
      <c r="DH139" s="36" t="s">
        <v>893</v>
      </c>
      <c r="DI139" s="36"/>
      <c r="DJ139" s="36" t="s">
        <v>893</v>
      </c>
      <c r="DK139" s="36"/>
      <c r="DL139" s="36"/>
      <c r="DM139" s="36"/>
      <c r="DN139" s="36"/>
      <c r="DO139" s="36"/>
      <c r="DP139" s="36"/>
      <c r="DQ139" s="36" t="s">
        <v>893</v>
      </c>
      <c r="DR139" s="36" t="s">
        <v>893</v>
      </c>
      <c r="DS139" s="36" t="s">
        <v>893</v>
      </c>
      <c r="DT139" s="36" t="s">
        <v>893</v>
      </c>
      <c r="DU139" s="36" t="s">
        <v>893</v>
      </c>
      <c r="DV139" s="36" t="s">
        <v>893</v>
      </c>
      <c r="DW139" s="36" t="s">
        <v>893</v>
      </c>
      <c r="DX139" s="36" t="s">
        <v>893</v>
      </c>
      <c r="DY139" s="36" t="s">
        <v>893</v>
      </c>
      <c r="DZ139" s="36" t="s">
        <v>893</v>
      </c>
      <c r="EA139" s="36"/>
      <c r="EB139" s="36"/>
      <c r="EC139" s="36"/>
      <c r="ED139" s="36"/>
      <c r="EE139" s="36"/>
      <c r="EF139" s="36" t="s">
        <v>893</v>
      </c>
      <c r="EG139" s="36" t="s">
        <v>893</v>
      </c>
      <c r="EH139" s="36"/>
      <c r="EI139" s="36"/>
      <c r="EJ139" s="36"/>
      <c r="EK139" s="36"/>
      <c r="EL139" s="36"/>
      <c r="EM139" s="36"/>
      <c r="EN139" s="36"/>
      <c r="EO139" s="36"/>
      <c r="EP139" s="36"/>
      <c r="EQ139" s="36"/>
      <c r="ER139" s="36"/>
      <c r="ES139" s="36" t="s">
        <v>893</v>
      </c>
      <c r="ET139" s="36"/>
      <c r="EU139" s="36"/>
      <c r="EV139" s="36" t="s">
        <v>893</v>
      </c>
      <c r="EW139" s="36"/>
      <c r="EX139" s="36"/>
      <c r="EY139" s="36"/>
      <c r="EZ139" s="36"/>
      <c r="FA139" s="36"/>
      <c r="FB139" s="36"/>
      <c r="FC139" s="36"/>
      <c r="FD139" s="36"/>
      <c r="FE139" s="36" t="s">
        <v>893</v>
      </c>
      <c r="FF139" s="36"/>
      <c r="FG139" s="36"/>
      <c r="FH139" s="36"/>
      <c r="FI139" s="36"/>
      <c r="FJ139" s="36" t="s">
        <v>893</v>
      </c>
      <c r="FK139" s="36"/>
      <c r="FL139" s="36"/>
      <c r="FM139" s="36"/>
      <c r="FN139" s="36"/>
      <c r="FO139" s="36"/>
      <c r="FP139" s="36"/>
      <c r="FQ139" s="36"/>
      <c r="FR139" s="36"/>
      <c r="FS139" s="36"/>
      <c r="FT139" s="36"/>
      <c r="FU139" s="36"/>
      <c r="FV139" s="36" t="s">
        <v>893</v>
      </c>
      <c r="FW139" s="36"/>
      <c r="FX139" s="36"/>
      <c r="FY139" s="36"/>
      <c r="FZ139" s="36"/>
      <c r="GA139" s="36"/>
      <c r="GB139" s="36"/>
      <c r="GC139" s="36"/>
      <c r="GD139" s="36"/>
      <c r="GE139" s="36" t="s">
        <v>893</v>
      </c>
      <c r="GF139" s="36" t="s">
        <v>893</v>
      </c>
      <c r="GG139" s="36" t="s">
        <v>893</v>
      </c>
      <c r="GH139" s="36"/>
      <c r="GI139" s="36"/>
      <c r="GJ139" s="36" t="s">
        <v>893</v>
      </c>
      <c r="GK139" s="36" t="s">
        <v>893</v>
      </c>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t="s">
        <v>893</v>
      </c>
      <c r="HN139" s="36" t="s">
        <v>893</v>
      </c>
      <c r="HO139" s="36" t="s">
        <v>893</v>
      </c>
      <c r="HP139" s="36" t="s">
        <v>893</v>
      </c>
      <c r="HQ139" s="36"/>
      <c r="HR139" s="36"/>
      <c r="HS139" s="36"/>
      <c r="HT139" s="36"/>
      <c r="HU139" s="36" t="s">
        <v>893</v>
      </c>
      <c r="HV139" s="36"/>
      <c r="HW139" s="36"/>
      <c r="HX139" s="36"/>
      <c r="HY139" s="36"/>
      <c r="HZ139" s="36"/>
      <c r="IA139" s="36"/>
      <c r="IB139" s="36"/>
      <c r="IC139" s="36"/>
      <c r="ID139" s="36"/>
      <c r="IE139" s="36"/>
      <c r="IF139" s="36"/>
      <c r="IG139" s="36"/>
      <c r="IH139" s="36"/>
      <c r="II139" s="36" t="s">
        <v>893</v>
      </c>
      <c r="IJ139" s="36" t="s">
        <v>893</v>
      </c>
      <c r="IK139" s="36" t="s">
        <v>893</v>
      </c>
      <c r="IL139" s="36" t="s">
        <v>893</v>
      </c>
      <c r="IM139" s="36"/>
      <c r="IN139" s="36"/>
      <c r="IO139" s="36"/>
      <c r="IP139" s="36"/>
      <c r="IQ139" s="36"/>
      <c r="IR139" s="36"/>
      <c r="IS139" s="36"/>
      <c r="IT139" s="36"/>
      <c r="IU139" s="36"/>
      <c r="IV139" s="36"/>
      <c r="IW139" s="36"/>
      <c r="IX139" s="36"/>
      <c r="IY139" s="36"/>
      <c r="IZ139" s="36"/>
      <c r="JA139" s="36"/>
      <c r="JB139" s="36"/>
      <c r="JC139" s="36"/>
      <c r="JD139" s="36"/>
      <c r="JE139" s="36"/>
      <c r="JF139" s="36"/>
      <c r="JG139" s="36"/>
      <c r="JH139" s="36"/>
      <c r="JI139" s="36" t="s">
        <v>893</v>
      </c>
      <c r="JJ139" s="36" t="s">
        <v>893</v>
      </c>
      <c r="JK139" s="36" t="s">
        <v>893</v>
      </c>
      <c r="JL139" s="36" t="s">
        <v>893</v>
      </c>
      <c r="JM139" s="36"/>
      <c r="JN139" s="36"/>
      <c r="JO139" s="36" t="s">
        <v>893</v>
      </c>
      <c r="JP139" s="36"/>
      <c r="JQ139" s="36"/>
      <c r="JR139" s="36"/>
      <c r="JS139" s="36"/>
      <c r="JT139" s="36"/>
      <c r="JU139" s="36"/>
      <c r="JV139" s="36"/>
      <c r="JW139" s="36" t="s">
        <v>893</v>
      </c>
      <c r="JX139" s="36" t="s">
        <v>893</v>
      </c>
      <c r="JY139" s="36"/>
      <c r="JZ139" s="36" t="s">
        <v>893</v>
      </c>
      <c r="KA139" s="36" t="s">
        <v>893</v>
      </c>
      <c r="KB139" s="36"/>
      <c r="KC139" s="36"/>
      <c r="KD139" s="36"/>
      <c r="KE139" s="36"/>
      <c r="KF139" s="36"/>
      <c r="KG139" s="36"/>
      <c r="KH139" s="36"/>
      <c r="KI139" s="36"/>
      <c r="KJ139" s="36"/>
      <c r="KK139" s="36"/>
      <c r="KL139" s="36"/>
      <c r="KM139" s="36"/>
      <c r="KN139" s="36"/>
      <c r="KO139" s="36"/>
      <c r="KP139" s="36"/>
      <c r="KQ139" s="36" t="s">
        <v>893</v>
      </c>
      <c r="KR139" s="36" t="s">
        <v>893</v>
      </c>
      <c r="KS139" s="36"/>
      <c r="KT139" s="36" t="s">
        <v>893</v>
      </c>
      <c r="KU139" s="36" t="s">
        <v>893</v>
      </c>
      <c r="KV139" s="36"/>
      <c r="KW139" s="36"/>
      <c r="KX139" s="36"/>
      <c r="KY139" s="36"/>
      <c r="KZ139" s="36"/>
      <c r="LA139" s="36" t="s">
        <v>893</v>
      </c>
      <c r="LB139" s="36" t="s">
        <v>893</v>
      </c>
      <c r="LC139" s="36" t="s">
        <v>893</v>
      </c>
      <c r="LD139" s="36" t="s">
        <v>893</v>
      </c>
      <c r="LE139" s="36"/>
      <c r="LF139" s="36" t="s">
        <v>1314</v>
      </c>
      <c r="LG139" s="36"/>
      <c r="LH139" s="36"/>
      <c r="LI139" s="36"/>
      <c r="LJ139" s="36"/>
      <c r="LK139" s="36"/>
      <c r="LL139" s="36"/>
      <c r="LM139" s="36"/>
      <c r="LN139" s="36"/>
      <c r="LO139" s="36"/>
      <c r="LP139" s="36"/>
      <c r="LQ139" s="36"/>
      <c r="LR139" s="36"/>
      <c r="LS139" s="36"/>
      <c r="LT139" s="36"/>
      <c r="LU139" s="36"/>
      <c r="LV139" s="36"/>
      <c r="LW139" s="36"/>
      <c r="LX139" s="36"/>
      <c r="LY139" s="36"/>
      <c r="LZ139" s="36"/>
      <c r="MA139" s="36"/>
      <c r="MB139" s="36"/>
      <c r="MC139" s="36"/>
      <c r="MD139" s="36"/>
      <c r="ME139" s="36"/>
      <c r="MF139" s="36"/>
      <c r="MG139" s="36"/>
      <c r="MH139" s="36"/>
      <c r="MI139" s="140" t="s">
        <v>1275</v>
      </c>
      <c r="MJ139" s="36"/>
      <c r="MK139" s="36"/>
      <c r="ML139" s="36"/>
      <c r="MM139" s="36"/>
      <c r="MN139" s="36"/>
      <c r="MO139" s="36"/>
      <c r="MP139" s="36"/>
      <c r="MQ139" s="36"/>
      <c r="MR139" s="36"/>
      <c r="MS139" s="36"/>
      <c r="MT139" s="140" t="s">
        <v>1275</v>
      </c>
      <c r="MU139" s="36"/>
      <c r="MV139" s="36"/>
      <c r="MW139" s="36"/>
      <c r="MX139" s="36"/>
      <c r="MY139" s="36"/>
      <c r="MZ139" s="36"/>
      <c r="NA139" s="36"/>
      <c r="NB139" s="138">
        <f t="shared" si="4"/>
        <v>86</v>
      </c>
      <c r="NC139" s="138"/>
      <c r="ND139" s="138"/>
      <c r="NE139" s="138">
        <v>1</v>
      </c>
      <c r="NF139" s="138"/>
      <c r="NG139" s="138">
        <f t="shared" si="12"/>
        <v>1</v>
      </c>
      <c r="NH139" s="138">
        <f t="shared" si="13"/>
        <v>0</v>
      </c>
      <c r="NI139" s="138"/>
      <c r="NJ139" s="139" t="s">
        <v>69</v>
      </c>
      <c r="NK139" s="139" t="s">
        <v>69</v>
      </c>
      <c r="NL139" s="139" t="s">
        <v>1278</v>
      </c>
      <c r="NM139" s="139" t="s">
        <v>1278</v>
      </c>
      <c r="NN139" s="139" t="s">
        <v>1283</v>
      </c>
      <c r="NO139" s="143"/>
      <c r="NP139" s="143" t="s">
        <v>1277</v>
      </c>
      <c r="NQ139" s="143"/>
      <c r="NR139" s="143"/>
      <c r="NS139" s="143"/>
      <c r="NT139" s="144" t="s">
        <v>1277</v>
      </c>
      <c r="NU139" s="143"/>
      <c r="NV139" s="143"/>
      <c r="NW139" s="133">
        <v>1</v>
      </c>
      <c r="NX139" s="133">
        <v>1</v>
      </c>
      <c r="NY139" s="133">
        <v>1</v>
      </c>
      <c r="NZ139" s="133">
        <v>1</v>
      </c>
      <c r="OA139" s="133">
        <v>1</v>
      </c>
      <c r="OB139" s="145">
        <v>0</v>
      </c>
    </row>
    <row r="140" spans="1:544" ht="87.5">
      <c r="A140" s="100" t="s">
        <v>895</v>
      </c>
      <c r="B140" s="101" t="s">
        <v>896</v>
      </c>
      <c r="C140" s="41" t="s">
        <v>897</v>
      </c>
      <c r="D140" s="101" t="s">
        <v>896</v>
      </c>
      <c r="E140" s="36"/>
      <c r="F140" s="36" t="s">
        <v>896</v>
      </c>
      <c r="G140" s="36" t="s">
        <v>896</v>
      </c>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157" t="s">
        <v>896</v>
      </c>
      <c r="AZ140" s="157" t="s">
        <v>896</v>
      </c>
      <c r="BA140" s="157" t="s">
        <v>896</v>
      </c>
      <c r="BB140" s="36" t="s">
        <v>896</v>
      </c>
      <c r="BC140" s="36" t="s">
        <v>896</v>
      </c>
      <c r="BD140" s="36"/>
      <c r="BE140" s="140" t="s">
        <v>1276</v>
      </c>
      <c r="BF140" s="36"/>
      <c r="BG140" s="36" t="s">
        <v>896</v>
      </c>
      <c r="BH140" s="36"/>
      <c r="BI140" s="36"/>
      <c r="BJ140" s="36"/>
      <c r="BK140" s="36"/>
      <c r="BL140" s="36"/>
      <c r="BM140" s="36"/>
      <c r="BN140" s="36"/>
      <c r="BO140" s="36"/>
      <c r="BP140" s="36"/>
      <c r="BQ140" s="36"/>
      <c r="BR140" s="36"/>
      <c r="BS140" s="36"/>
      <c r="BT140" s="36"/>
      <c r="BU140" s="36" t="s">
        <v>896</v>
      </c>
      <c r="BV140" s="36"/>
      <c r="BW140" s="36"/>
      <c r="BX140" s="36" t="s">
        <v>896</v>
      </c>
      <c r="BY140" s="36"/>
      <c r="BZ140" s="36"/>
      <c r="CA140" s="36"/>
      <c r="CB140" s="36"/>
      <c r="CC140" s="36"/>
      <c r="CD140" s="36"/>
      <c r="CE140" s="36"/>
      <c r="CF140" s="36"/>
      <c r="CG140" s="36"/>
      <c r="CH140" s="140" t="s">
        <v>896</v>
      </c>
      <c r="CI140" s="36"/>
      <c r="CJ140" s="140" t="s">
        <v>1276</v>
      </c>
      <c r="CK140" s="36"/>
      <c r="CL140" s="36"/>
      <c r="CM140" s="36"/>
      <c r="CN140" s="36"/>
      <c r="CO140" s="36"/>
      <c r="CP140" s="36"/>
      <c r="CQ140" s="36"/>
      <c r="CR140" s="36"/>
      <c r="CS140" s="36"/>
      <c r="CT140" s="36"/>
      <c r="CU140" s="36"/>
      <c r="CV140" s="36"/>
      <c r="CW140" s="36"/>
      <c r="CX140" s="36"/>
      <c r="CY140" s="36"/>
      <c r="CZ140" s="140" t="s">
        <v>896</v>
      </c>
      <c r="DA140" s="36"/>
      <c r="DB140" s="36"/>
      <c r="DC140" s="36"/>
      <c r="DD140" s="36"/>
      <c r="DE140" s="36"/>
      <c r="DF140" s="36"/>
      <c r="DG140" s="36" t="s">
        <v>896</v>
      </c>
      <c r="DH140" s="36" t="s">
        <v>896</v>
      </c>
      <c r="DI140" s="36"/>
      <c r="DJ140" s="36" t="s">
        <v>896</v>
      </c>
      <c r="DK140" s="36"/>
      <c r="DL140" s="36"/>
      <c r="DM140" s="36"/>
      <c r="DN140" s="36"/>
      <c r="DO140" s="36"/>
      <c r="DP140" s="36" t="s">
        <v>896</v>
      </c>
      <c r="DQ140" s="36" t="s">
        <v>896</v>
      </c>
      <c r="DR140" s="36" t="s">
        <v>896</v>
      </c>
      <c r="DS140" s="36" t="s">
        <v>896</v>
      </c>
      <c r="DT140" s="36" t="s">
        <v>896</v>
      </c>
      <c r="DU140" s="36" t="s">
        <v>896</v>
      </c>
      <c r="DV140" s="36" t="s">
        <v>896</v>
      </c>
      <c r="DW140" s="36" t="s">
        <v>896</v>
      </c>
      <c r="DX140" s="36" t="s">
        <v>896</v>
      </c>
      <c r="DY140" s="36" t="s">
        <v>896</v>
      </c>
      <c r="DZ140" s="36" t="s">
        <v>896</v>
      </c>
      <c r="EA140" s="36"/>
      <c r="EB140" s="36"/>
      <c r="EC140" s="36"/>
      <c r="ED140" s="36"/>
      <c r="EE140" s="36"/>
      <c r="EF140" s="36" t="s">
        <v>896</v>
      </c>
      <c r="EG140" s="36" t="s">
        <v>896</v>
      </c>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t="s">
        <v>896</v>
      </c>
      <c r="FK140" s="36"/>
      <c r="FL140" s="36"/>
      <c r="FM140" s="36"/>
      <c r="FN140" s="36" t="s">
        <v>896</v>
      </c>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t="s">
        <v>896</v>
      </c>
      <c r="HV140" s="36" t="s">
        <v>896</v>
      </c>
      <c r="HW140" s="36" t="s">
        <v>896</v>
      </c>
      <c r="HX140" s="36" t="s">
        <v>896</v>
      </c>
      <c r="HY140" s="36"/>
      <c r="HZ140" s="36"/>
      <c r="IA140" s="36"/>
      <c r="IB140" s="36"/>
      <c r="IC140" s="36"/>
      <c r="ID140" s="36"/>
      <c r="IE140" s="36"/>
      <c r="IF140" s="36" t="s">
        <v>896</v>
      </c>
      <c r="IG140" s="36"/>
      <c r="IH140" s="36"/>
      <c r="II140" s="36"/>
      <c r="IJ140" s="36"/>
      <c r="IK140" s="36"/>
      <c r="IL140" s="36"/>
      <c r="IM140" s="36"/>
      <c r="IN140" s="36"/>
      <c r="IO140" s="36"/>
      <c r="IP140" s="36"/>
      <c r="IQ140" s="36"/>
      <c r="IR140" s="36"/>
      <c r="IS140" s="36"/>
      <c r="IT140" s="36" t="s">
        <v>896</v>
      </c>
      <c r="IU140" s="36"/>
      <c r="IV140" s="36"/>
      <c r="IW140" s="36"/>
      <c r="IX140" s="36"/>
      <c r="IY140" s="36"/>
      <c r="IZ140" s="36"/>
      <c r="JA140" s="36"/>
      <c r="JB140" s="36"/>
      <c r="JC140" s="36"/>
      <c r="JD140" s="36"/>
      <c r="JE140" s="36"/>
      <c r="JF140" s="36"/>
      <c r="JG140" s="36"/>
      <c r="JH140" s="36"/>
      <c r="JI140" s="36"/>
      <c r="JJ140" s="36"/>
      <c r="JK140" s="36"/>
      <c r="JL140" s="36"/>
      <c r="JM140" s="36"/>
      <c r="JN140" s="36"/>
      <c r="JO140" s="36"/>
      <c r="JP140" s="36"/>
      <c r="JQ140" s="36"/>
      <c r="JR140" s="36"/>
      <c r="JS140" s="36"/>
      <c r="JT140" s="36"/>
      <c r="JU140" s="36"/>
      <c r="JV140" s="36"/>
      <c r="JW140" s="36" t="s">
        <v>896</v>
      </c>
      <c r="JX140" s="36"/>
      <c r="JY140" s="36"/>
      <c r="JZ140" s="36" t="s">
        <v>896</v>
      </c>
      <c r="KA140" s="36"/>
      <c r="KB140" s="36"/>
      <c r="KC140" s="36"/>
      <c r="KD140" s="36"/>
      <c r="KE140" s="36"/>
      <c r="KF140" s="36"/>
      <c r="KG140" s="36"/>
      <c r="KH140" s="36"/>
      <c r="KI140" s="36"/>
      <c r="KJ140" s="36"/>
      <c r="KK140" s="36"/>
      <c r="KL140" s="36"/>
      <c r="KM140" s="36"/>
      <c r="KN140" s="36"/>
      <c r="KO140" s="36"/>
      <c r="KP140" s="36"/>
      <c r="KQ140" s="36" t="s">
        <v>896</v>
      </c>
      <c r="KR140" s="36"/>
      <c r="KS140" s="36"/>
      <c r="KT140" s="36"/>
      <c r="KU140" s="36"/>
      <c r="KV140" s="36"/>
      <c r="KW140" s="36"/>
      <c r="KX140" s="36"/>
      <c r="KY140" s="36"/>
      <c r="KZ140" s="36" t="s">
        <v>896</v>
      </c>
      <c r="LA140" s="36"/>
      <c r="LB140" s="36"/>
      <c r="LC140" s="36"/>
      <c r="LD140" s="36"/>
      <c r="LE140" s="36"/>
      <c r="LF140" s="36"/>
      <c r="LG140" s="36"/>
      <c r="LH140" s="36"/>
      <c r="LI140" s="36"/>
      <c r="LJ140" s="36"/>
      <c r="LK140" s="36"/>
      <c r="LL140" s="36"/>
      <c r="LM140" s="36"/>
      <c r="LN140" s="36"/>
      <c r="LO140" s="36"/>
      <c r="LP140" s="36"/>
      <c r="LQ140" s="36"/>
      <c r="LR140" s="36"/>
      <c r="LS140" s="36"/>
      <c r="LT140" s="36"/>
      <c r="LU140" s="36"/>
      <c r="LV140" s="36"/>
      <c r="LW140" s="36"/>
      <c r="LX140" s="36"/>
      <c r="LY140" s="36"/>
      <c r="LZ140" s="36"/>
      <c r="MA140" s="36"/>
      <c r="MB140" s="36"/>
      <c r="MC140" s="36"/>
      <c r="MD140" s="36"/>
      <c r="ME140" s="36"/>
      <c r="MF140" s="36"/>
      <c r="MG140" s="36"/>
      <c r="MH140" s="36"/>
      <c r="MI140" s="36"/>
      <c r="MJ140" s="36"/>
      <c r="MK140" s="36"/>
      <c r="ML140" s="36"/>
      <c r="MM140" s="36"/>
      <c r="MN140" s="36"/>
      <c r="MO140" s="36"/>
      <c r="MP140" s="36"/>
      <c r="MQ140" s="36"/>
      <c r="MR140" s="36"/>
      <c r="MS140" s="36"/>
      <c r="MT140" s="140" t="s">
        <v>1276</v>
      </c>
      <c r="MU140" s="36"/>
      <c r="MV140" s="36"/>
      <c r="MW140" s="36"/>
      <c r="MX140" s="36"/>
      <c r="MY140" s="36"/>
      <c r="MZ140" s="36"/>
      <c r="NA140" s="36"/>
      <c r="NB140" s="138">
        <f t="shared" si="4"/>
        <v>43</v>
      </c>
      <c r="NC140" s="138"/>
      <c r="ND140" s="138"/>
      <c r="NE140" s="138">
        <v>1</v>
      </c>
      <c r="NF140" s="138">
        <v>1</v>
      </c>
      <c r="NG140" s="138">
        <f t="shared" si="12"/>
        <v>1</v>
      </c>
      <c r="NH140" s="138">
        <f t="shared" si="13"/>
        <v>1</v>
      </c>
      <c r="NI140" s="138"/>
      <c r="NJ140" s="164" t="s">
        <v>1278</v>
      </c>
      <c r="NK140" s="139" t="s">
        <v>1282</v>
      </c>
      <c r="NL140" s="139" t="s">
        <v>1278</v>
      </c>
      <c r="NM140" s="138"/>
      <c r="NN140" s="139" t="s">
        <v>1283</v>
      </c>
      <c r="NO140" s="143"/>
      <c r="NP140" s="143" t="s">
        <v>1330</v>
      </c>
      <c r="NQ140" s="143"/>
      <c r="NR140" s="143"/>
      <c r="NS140" s="143"/>
      <c r="NT140" s="144" t="s">
        <v>1277</v>
      </c>
      <c r="NU140" s="143"/>
      <c r="NV140" s="143"/>
      <c r="NW140" s="192">
        <v>1</v>
      </c>
      <c r="NX140" s="192">
        <v>1</v>
      </c>
      <c r="NY140" s="192">
        <v>1</v>
      </c>
      <c r="NZ140" s="192">
        <v>1</v>
      </c>
      <c r="OA140" s="192">
        <v>1</v>
      </c>
      <c r="OB140" s="193">
        <v>1</v>
      </c>
    </row>
    <row r="141" spans="1:544">
      <c r="A141" s="169"/>
      <c r="B141" s="194"/>
      <c r="C141" s="170"/>
      <c r="D141" s="119"/>
      <c r="E141" s="171">
        <f t="shared" ref="E141:NA141" si="14">SUM(COUNTA(E8:E140))</f>
        <v>37</v>
      </c>
      <c r="F141" s="171">
        <f t="shared" si="14"/>
        <v>31</v>
      </c>
      <c r="G141" s="171">
        <f t="shared" si="14"/>
        <v>27</v>
      </c>
      <c r="H141" s="171">
        <f t="shared" si="14"/>
        <v>31</v>
      </c>
      <c r="I141" s="171">
        <f t="shared" si="14"/>
        <v>22</v>
      </c>
      <c r="J141" s="171">
        <f t="shared" si="14"/>
        <v>42</v>
      </c>
      <c r="K141" s="171">
        <f t="shared" si="14"/>
        <v>16</v>
      </c>
      <c r="L141" s="171">
        <f t="shared" si="14"/>
        <v>10</v>
      </c>
      <c r="M141" s="171">
        <f t="shared" si="14"/>
        <v>26</v>
      </c>
      <c r="N141" s="171">
        <f t="shared" si="14"/>
        <v>17</v>
      </c>
      <c r="O141" s="171">
        <f t="shared" si="14"/>
        <v>31</v>
      </c>
      <c r="P141" s="171">
        <f t="shared" si="14"/>
        <v>9</v>
      </c>
      <c r="Q141" s="171">
        <f t="shared" si="14"/>
        <v>6</v>
      </c>
      <c r="R141" s="171">
        <f t="shared" si="14"/>
        <v>11</v>
      </c>
      <c r="S141" s="171">
        <f t="shared" si="14"/>
        <v>12</v>
      </c>
      <c r="T141" s="171">
        <f t="shared" si="14"/>
        <v>7</v>
      </c>
      <c r="U141" s="171">
        <f t="shared" si="14"/>
        <v>5</v>
      </c>
      <c r="V141" s="171">
        <f t="shared" si="14"/>
        <v>10</v>
      </c>
      <c r="W141" s="171">
        <f t="shared" si="14"/>
        <v>7</v>
      </c>
      <c r="X141" s="171">
        <f t="shared" si="14"/>
        <v>8</v>
      </c>
      <c r="Y141" s="171">
        <f t="shared" si="14"/>
        <v>8</v>
      </c>
      <c r="Z141" s="171">
        <f t="shared" si="14"/>
        <v>8</v>
      </c>
      <c r="AA141" s="171">
        <f t="shared" si="14"/>
        <v>7</v>
      </c>
      <c r="AB141" s="171">
        <f t="shared" si="14"/>
        <v>13</v>
      </c>
      <c r="AC141" s="171">
        <f t="shared" si="14"/>
        <v>7</v>
      </c>
      <c r="AD141" s="171">
        <f t="shared" si="14"/>
        <v>5</v>
      </c>
      <c r="AE141" s="171">
        <f t="shared" si="14"/>
        <v>6</v>
      </c>
      <c r="AF141" s="171">
        <f t="shared" si="14"/>
        <v>19</v>
      </c>
      <c r="AG141" s="171">
        <f t="shared" si="14"/>
        <v>15</v>
      </c>
      <c r="AH141" s="171">
        <f t="shared" si="14"/>
        <v>13</v>
      </c>
      <c r="AI141" s="171">
        <f t="shared" si="14"/>
        <v>14</v>
      </c>
      <c r="AJ141" s="171">
        <f t="shared" si="14"/>
        <v>15</v>
      </c>
      <c r="AK141" s="171">
        <f t="shared" si="14"/>
        <v>11</v>
      </c>
      <c r="AL141" s="171">
        <f t="shared" si="14"/>
        <v>9</v>
      </c>
      <c r="AM141" s="171">
        <f t="shared" si="14"/>
        <v>3</v>
      </c>
      <c r="AN141" s="171">
        <f t="shared" si="14"/>
        <v>12</v>
      </c>
      <c r="AO141" s="171">
        <f t="shared" si="14"/>
        <v>4</v>
      </c>
      <c r="AP141" s="171">
        <f t="shared" si="14"/>
        <v>14</v>
      </c>
      <c r="AQ141" s="171">
        <f t="shared" si="14"/>
        <v>7</v>
      </c>
      <c r="AR141" s="171">
        <f t="shared" si="14"/>
        <v>6</v>
      </c>
      <c r="AS141" s="171">
        <f t="shared" si="14"/>
        <v>7</v>
      </c>
      <c r="AT141" s="171">
        <f t="shared" si="14"/>
        <v>14</v>
      </c>
      <c r="AU141" s="171">
        <f t="shared" si="14"/>
        <v>8</v>
      </c>
      <c r="AV141" s="171">
        <f t="shared" si="14"/>
        <v>10</v>
      </c>
      <c r="AW141" s="171">
        <f t="shared" si="14"/>
        <v>10</v>
      </c>
      <c r="AX141" s="171">
        <f t="shared" si="14"/>
        <v>11</v>
      </c>
      <c r="AY141" s="171">
        <f t="shared" si="14"/>
        <v>12</v>
      </c>
      <c r="AZ141" s="171">
        <f t="shared" si="14"/>
        <v>15</v>
      </c>
      <c r="BA141" s="171">
        <f t="shared" si="14"/>
        <v>11</v>
      </c>
      <c r="BB141" s="171">
        <f t="shared" si="14"/>
        <v>9</v>
      </c>
      <c r="BC141" s="171">
        <f t="shared" si="14"/>
        <v>10</v>
      </c>
      <c r="BD141" s="171">
        <f t="shared" si="14"/>
        <v>4</v>
      </c>
      <c r="BE141" s="171">
        <f t="shared" si="14"/>
        <v>5</v>
      </c>
      <c r="BF141" s="171">
        <f t="shared" si="14"/>
        <v>3</v>
      </c>
      <c r="BG141" s="171">
        <f t="shared" si="14"/>
        <v>8</v>
      </c>
      <c r="BH141" s="171">
        <f t="shared" si="14"/>
        <v>11</v>
      </c>
      <c r="BI141" s="171">
        <f t="shared" si="14"/>
        <v>5</v>
      </c>
      <c r="BJ141" s="171">
        <f t="shared" si="14"/>
        <v>8</v>
      </c>
      <c r="BK141" s="171">
        <f t="shared" si="14"/>
        <v>9</v>
      </c>
      <c r="BL141" s="171">
        <f t="shared" si="14"/>
        <v>9</v>
      </c>
      <c r="BM141" s="171">
        <f t="shared" si="14"/>
        <v>7</v>
      </c>
      <c r="BN141" s="171">
        <f t="shared" si="14"/>
        <v>8</v>
      </c>
      <c r="BO141" s="171">
        <f t="shared" si="14"/>
        <v>8</v>
      </c>
      <c r="BP141" s="171">
        <f t="shared" si="14"/>
        <v>4</v>
      </c>
      <c r="BQ141" s="171">
        <f t="shared" si="14"/>
        <v>5</v>
      </c>
      <c r="BR141" s="171">
        <f t="shared" si="14"/>
        <v>14</v>
      </c>
      <c r="BS141" s="171">
        <f t="shared" si="14"/>
        <v>5</v>
      </c>
      <c r="BT141" s="171">
        <f t="shared" si="14"/>
        <v>5</v>
      </c>
      <c r="BU141" s="171">
        <f t="shared" si="14"/>
        <v>7</v>
      </c>
      <c r="BV141" s="171">
        <f t="shared" si="14"/>
        <v>5</v>
      </c>
      <c r="BW141" s="171">
        <f t="shared" si="14"/>
        <v>9</v>
      </c>
      <c r="BX141" s="171">
        <f t="shared" si="14"/>
        <v>5</v>
      </c>
      <c r="BY141" s="171">
        <f t="shared" si="14"/>
        <v>3</v>
      </c>
      <c r="BZ141" s="171">
        <f t="shared" si="14"/>
        <v>4</v>
      </c>
      <c r="CA141" s="171">
        <f t="shared" si="14"/>
        <v>4</v>
      </c>
      <c r="CB141" s="171">
        <f t="shared" si="14"/>
        <v>5</v>
      </c>
      <c r="CC141" s="171">
        <f t="shared" si="14"/>
        <v>2</v>
      </c>
      <c r="CD141" s="171">
        <f t="shared" si="14"/>
        <v>2</v>
      </c>
      <c r="CE141" s="171">
        <f t="shared" si="14"/>
        <v>4</v>
      </c>
      <c r="CF141" s="171">
        <f t="shared" si="14"/>
        <v>5</v>
      </c>
      <c r="CG141" s="171">
        <f t="shared" si="14"/>
        <v>3</v>
      </c>
      <c r="CH141" s="171">
        <f t="shared" si="14"/>
        <v>10</v>
      </c>
      <c r="CI141" s="171">
        <f t="shared" si="14"/>
        <v>4</v>
      </c>
      <c r="CJ141" s="171">
        <f t="shared" si="14"/>
        <v>21</v>
      </c>
      <c r="CK141" s="171">
        <f t="shared" si="14"/>
        <v>5</v>
      </c>
      <c r="CL141" s="171">
        <f t="shared" si="14"/>
        <v>17</v>
      </c>
      <c r="CM141" s="171">
        <f t="shared" si="14"/>
        <v>7</v>
      </c>
      <c r="CN141" s="171">
        <f t="shared" si="14"/>
        <v>7</v>
      </c>
      <c r="CO141" s="171">
        <f t="shared" si="14"/>
        <v>7</v>
      </c>
      <c r="CP141" s="171">
        <f t="shared" si="14"/>
        <v>8</v>
      </c>
      <c r="CQ141" s="171">
        <f t="shared" si="14"/>
        <v>13</v>
      </c>
      <c r="CR141" s="171">
        <f t="shared" si="14"/>
        <v>10</v>
      </c>
      <c r="CS141" s="171">
        <f t="shared" si="14"/>
        <v>12</v>
      </c>
      <c r="CT141" s="171">
        <f t="shared" si="14"/>
        <v>7</v>
      </c>
      <c r="CU141" s="171">
        <f t="shared" si="14"/>
        <v>7</v>
      </c>
      <c r="CV141" s="171">
        <f t="shared" si="14"/>
        <v>8</v>
      </c>
      <c r="CW141" s="171">
        <f t="shared" si="14"/>
        <v>8</v>
      </c>
      <c r="CX141" s="171">
        <f t="shared" si="14"/>
        <v>10</v>
      </c>
      <c r="CY141" s="171">
        <f t="shared" si="14"/>
        <v>10</v>
      </c>
      <c r="CZ141" s="171">
        <f t="shared" si="14"/>
        <v>19</v>
      </c>
      <c r="DA141" s="171">
        <f t="shared" si="14"/>
        <v>8</v>
      </c>
      <c r="DB141" s="171">
        <f t="shared" si="14"/>
        <v>11</v>
      </c>
      <c r="DC141" s="171">
        <f t="shared" si="14"/>
        <v>8</v>
      </c>
      <c r="DD141" s="171">
        <f t="shared" si="14"/>
        <v>40</v>
      </c>
      <c r="DE141" s="171">
        <f t="shared" si="14"/>
        <v>25</v>
      </c>
      <c r="DF141" s="171">
        <f t="shared" si="14"/>
        <v>21</v>
      </c>
      <c r="DG141" s="171">
        <f t="shared" si="14"/>
        <v>64</v>
      </c>
      <c r="DH141" s="171">
        <f t="shared" si="14"/>
        <v>51</v>
      </c>
      <c r="DI141" s="171">
        <f t="shared" si="14"/>
        <v>38</v>
      </c>
      <c r="DJ141" s="171">
        <f t="shared" si="14"/>
        <v>25</v>
      </c>
      <c r="DK141" s="171">
        <f t="shared" si="14"/>
        <v>3</v>
      </c>
      <c r="DL141" s="171">
        <f t="shared" si="14"/>
        <v>5</v>
      </c>
      <c r="DM141" s="171">
        <f t="shared" si="14"/>
        <v>4</v>
      </c>
      <c r="DN141" s="171">
        <f t="shared" si="14"/>
        <v>4</v>
      </c>
      <c r="DO141" s="171">
        <f t="shared" si="14"/>
        <v>2</v>
      </c>
      <c r="DP141" s="171">
        <f t="shared" si="14"/>
        <v>21</v>
      </c>
      <c r="DQ141" s="171">
        <f t="shared" si="14"/>
        <v>17</v>
      </c>
      <c r="DR141" s="171">
        <f t="shared" si="14"/>
        <v>9</v>
      </c>
      <c r="DS141" s="171">
        <f t="shared" si="14"/>
        <v>8</v>
      </c>
      <c r="DT141" s="171">
        <f t="shared" si="14"/>
        <v>8</v>
      </c>
      <c r="DU141" s="171">
        <f t="shared" si="14"/>
        <v>9</v>
      </c>
      <c r="DV141" s="171">
        <f t="shared" si="14"/>
        <v>9</v>
      </c>
      <c r="DW141" s="171">
        <f t="shared" si="14"/>
        <v>6</v>
      </c>
      <c r="DX141" s="171">
        <f t="shared" si="14"/>
        <v>8</v>
      </c>
      <c r="DY141" s="171">
        <f t="shared" si="14"/>
        <v>23</v>
      </c>
      <c r="DZ141" s="171">
        <f t="shared" si="14"/>
        <v>22</v>
      </c>
      <c r="EA141" s="171">
        <f t="shared" si="14"/>
        <v>4</v>
      </c>
      <c r="EB141" s="171">
        <f t="shared" si="14"/>
        <v>4</v>
      </c>
      <c r="EC141" s="171">
        <f t="shared" si="14"/>
        <v>15</v>
      </c>
      <c r="ED141" s="171">
        <f t="shared" si="14"/>
        <v>2</v>
      </c>
      <c r="EE141" s="171">
        <f t="shared" si="14"/>
        <v>3</v>
      </c>
      <c r="EF141" s="171">
        <f t="shared" si="14"/>
        <v>8</v>
      </c>
      <c r="EG141" s="171">
        <f t="shared" si="14"/>
        <v>8</v>
      </c>
      <c r="EH141" s="171">
        <f t="shared" si="14"/>
        <v>6</v>
      </c>
      <c r="EI141" s="171">
        <f t="shared" si="14"/>
        <v>7</v>
      </c>
      <c r="EJ141" s="171">
        <f t="shared" si="14"/>
        <v>6</v>
      </c>
      <c r="EK141" s="171">
        <f t="shared" si="14"/>
        <v>9</v>
      </c>
      <c r="EL141" s="171">
        <f t="shared" si="14"/>
        <v>8</v>
      </c>
      <c r="EM141" s="171">
        <f t="shared" si="14"/>
        <v>16</v>
      </c>
      <c r="EN141" s="171">
        <f t="shared" si="14"/>
        <v>16</v>
      </c>
      <c r="EO141" s="171">
        <f t="shared" si="14"/>
        <v>11</v>
      </c>
      <c r="EP141" s="171">
        <f t="shared" si="14"/>
        <v>18</v>
      </c>
      <c r="EQ141" s="171">
        <f t="shared" si="14"/>
        <v>13</v>
      </c>
      <c r="ER141" s="171">
        <f t="shared" si="14"/>
        <v>15</v>
      </c>
      <c r="ES141" s="171">
        <f t="shared" si="14"/>
        <v>20</v>
      </c>
      <c r="ET141" s="171">
        <f t="shared" si="14"/>
        <v>7</v>
      </c>
      <c r="EU141" s="171">
        <f t="shared" si="14"/>
        <v>8</v>
      </c>
      <c r="EV141" s="171">
        <f t="shared" si="14"/>
        <v>9</v>
      </c>
      <c r="EW141" s="171">
        <f t="shared" si="14"/>
        <v>6</v>
      </c>
      <c r="EX141" s="171">
        <f t="shared" si="14"/>
        <v>5</v>
      </c>
      <c r="EY141" s="171">
        <f t="shared" si="14"/>
        <v>8</v>
      </c>
      <c r="EZ141" s="171">
        <f t="shared" si="14"/>
        <v>5</v>
      </c>
      <c r="FA141" s="171">
        <f t="shared" si="14"/>
        <v>8</v>
      </c>
      <c r="FB141" s="171">
        <f t="shared" si="14"/>
        <v>7</v>
      </c>
      <c r="FC141" s="171">
        <f t="shared" si="14"/>
        <v>7</v>
      </c>
      <c r="FD141" s="171">
        <f t="shared" si="14"/>
        <v>18</v>
      </c>
      <c r="FE141" s="171">
        <f t="shared" si="14"/>
        <v>20</v>
      </c>
      <c r="FF141" s="171">
        <f t="shared" si="14"/>
        <v>7</v>
      </c>
      <c r="FG141" s="171">
        <f t="shared" si="14"/>
        <v>14</v>
      </c>
      <c r="FH141" s="171">
        <f t="shared" si="14"/>
        <v>16</v>
      </c>
      <c r="FI141" s="171">
        <f t="shared" si="14"/>
        <v>10</v>
      </c>
      <c r="FJ141" s="171">
        <f t="shared" si="14"/>
        <v>24</v>
      </c>
      <c r="FK141" s="171">
        <f t="shared" si="14"/>
        <v>9</v>
      </c>
      <c r="FL141" s="171">
        <f t="shared" si="14"/>
        <v>13</v>
      </c>
      <c r="FM141" s="171">
        <f t="shared" si="14"/>
        <v>12</v>
      </c>
      <c r="FN141" s="171">
        <f t="shared" si="14"/>
        <v>16</v>
      </c>
      <c r="FO141" s="171">
        <f t="shared" si="14"/>
        <v>10</v>
      </c>
      <c r="FP141" s="171">
        <f t="shared" si="14"/>
        <v>11</v>
      </c>
      <c r="FQ141" s="171">
        <f t="shared" si="14"/>
        <v>8</v>
      </c>
      <c r="FR141" s="171">
        <f t="shared" si="14"/>
        <v>14</v>
      </c>
      <c r="FS141" s="171">
        <f t="shared" si="14"/>
        <v>6</v>
      </c>
      <c r="FT141" s="171">
        <f t="shared" si="14"/>
        <v>12</v>
      </c>
      <c r="FU141" s="171">
        <f t="shared" si="14"/>
        <v>8</v>
      </c>
      <c r="FV141" s="171">
        <f t="shared" si="14"/>
        <v>20</v>
      </c>
      <c r="FW141" s="171">
        <f t="shared" si="14"/>
        <v>4</v>
      </c>
      <c r="FX141" s="171">
        <f t="shared" si="14"/>
        <v>6</v>
      </c>
      <c r="FY141" s="171">
        <f t="shared" si="14"/>
        <v>8</v>
      </c>
      <c r="FZ141" s="171">
        <f t="shared" si="14"/>
        <v>5</v>
      </c>
      <c r="GA141" s="171">
        <f t="shared" si="14"/>
        <v>6</v>
      </c>
      <c r="GB141" s="171">
        <f t="shared" si="14"/>
        <v>3</v>
      </c>
      <c r="GC141" s="171">
        <f t="shared" si="14"/>
        <v>5</v>
      </c>
      <c r="GD141" s="171">
        <f t="shared" si="14"/>
        <v>3</v>
      </c>
      <c r="GE141" s="171">
        <f t="shared" si="14"/>
        <v>7</v>
      </c>
      <c r="GF141" s="171">
        <f t="shared" si="14"/>
        <v>14</v>
      </c>
      <c r="GG141" s="171">
        <f t="shared" si="14"/>
        <v>16</v>
      </c>
      <c r="GH141" s="171">
        <f t="shared" si="14"/>
        <v>6</v>
      </c>
      <c r="GI141" s="171">
        <f t="shared" si="14"/>
        <v>9</v>
      </c>
      <c r="GJ141" s="171">
        <f t="shared" si="14"/>
        <v>16</v>
      </c>
      <c r="GK141" s="171">
        <f t="shared" si="14"/>
        <v>6</v>
      </c>
      <c r="GL141" s="171">
        <f t="shared" si="14"/>
        <v>13</v>
      </c>
      <c r="GM141" s="171">
        <f t="shared" si="14"/>
        <v>8</v>
      </c>
      <c r="GN141" s="171">
        <f t="shared" si="14"/>
        <v>5</v>
      </c>
      <c r="GO141" s="171">
        <f t="shared" si="14"/>
        <v>3</v>
      </c>
      <c r="GP141" s="171">
        <f t="shared" si="14"/>
        <v>12</v>
      </c>
      <c r="GQ141" s="171">
        <f t="shared" si="14"/>
        <v>6</v>
      </c>
      <c r="GR141" s="171">
        <f t="shared" si="14"/>
        <v>3</v>
      </c>
      <c r="GS141" s="171">
        <f t="shared" si="14"/>
        <v>3</v>
      </c>
      <c r="GT141" s="171">
        <f t="shared" si="14"/>
        <v>3</v>
      </c>
      <c r="GU141" s="171">
        <f t="shared" si="14"/>
        <v>2</v>
      </c>
      <c r="GV141" s="171">
        <f t="shared" si="14"/>
        <v>2</v>
      </c>
      <c r="GW141" s="171">
        <f t="shared" si="14"/>
        <v>3</v>
      </c>
      <c r="GX141" s="171">
        <f t="shared" si="14"/>
        <v>3</v>
      </c>
      <c r="GY141" s="171">
        <f t="shared" si="14"/>
        <v>3</v>
      </c>
      <c r="GZ141" s="171">
        <f t="shared" si="14"/>
        <v>11</v>
      </c>
      <c r="HA141" s="171">
        <f t="shared" si="14"/>
        <v>10</v>
      </c>
      <c r="HB141" s="171">
        <f t="shared" si="14"/>
        <v>11</v>
      </c>
      <c r="HC141" s="171">
        <f t="shared" si="14"/>
        <v>13</v>
      </c>
      <c r="HD141" s="171">
        <f t="shared" si="14"/>
        <v>10</v>
      </c>
      <c r="HE141" s="171">
        <f t="shared" si="14"/>
        <v>6</v>
      </c>
      <c r="HF141" s="171">
        <f t="shared" si="14"/>
        <v>12</v>
      </c>
      <c r="HG141" s="171">
        <f t="shared" si="14"/>
        <v>10</v>
      </c>
      <c r="HH141" s="171">
        <f t="shared" si="14"/>
        <v>14</v>
      </c>
      <c r="HI141" s="171">
        <f t="shared" si="14"/>
        <v>8</v>
      </c>
      <c r="HJ141" s="171">
        <f t="shared" si="14"/>
        <v>3</v>
      </c>
      <c r="HK141" s="171">
        <f t="shared" si="14"/>
        <v>9</v>
      </c>
      <c r="HL141" s="171">
        <f t="shared" si="14"/>
        <v>5</v>
      </c>
      <c r="HM141" s="171">
        <f t="shared" si="14"/>
        <v>7</v>
      </c>
      <c r="HN141" s="171">
        <f t="shared" si="14"/>
        <v>3</v>
      </c>
      <c r="HO141" s="171">
        <f t="shared" si="14"/>
        <v>11</v>
      </c>
      <c r="HP141" s="171">
        <f t="shared" si="14"/>
        <v>12</v>
      </c>
      <c r="HQ141" s="171">
        <f t="shared" si="14"/>
        <v>7</v>
      </c>
      <c r="HR141" s="171">
        <f t="shared" si="14"/>
        <v>7</v>
      </c>
      <c r="HS141" s="171">
        <f t="shared" si="14"/>
        <v>5</v>
      </c>
      <c r="HT141" s="171">
        <f t="shared" si="14"/>
        <v>7</v>
      </c>
      <c r="HU141" s="171">
        <f t="shared" si="14"/>
        <v>6</v>
      </c>
      <c r="HV141" s="171">
        <f t="shared" si="14"/>
        <v>7</v>
      </c>
      <c r="HW141" s="171">
        <f t="shared" si="14"/>
        <v>8</v>
      </c>
      <c r="HX141" s="171">
        <f t="shared" si="14"/>
        <v>8</v>
      </c>
      <c r="HY141" s="171">
        <f t="shared" si="14"/>
        <v>3</v>
      </c>
      <c r="HZ141" s="171">
        <f t="shared" si="14"/>
        <v>3</v>
      </c>
      <c r="IA141" s="171">
        <f t="shared" si="14"/>
        <v>3</v>
      </c>
      <c r="IB141" s="171">
        <f t="shared" si="14"/>
        <v>2</v>
      </c>
      <c r="IC141" s="171">
        <f t="shared" si="14"/>
        <v>2</v>
      </c>
      <c r="ID141" s="171">
        <f t="shared" si="14"/>
        <v>2</v>
      </c>
      <c r="IE141" s="171">
        <f t="shared" si="14"/>
        <v>3</v>
      </c>
      <c r="IF141" s="171">
        <f t="shared" si="14"/>
        <v>9</v>
      </c>
      <c r="IG141" s="171">
        <f t="shared" si="14"/>
        <v>6</v>
      </c>
      <c r="IH141" s="171">
        <f t="shared" si="14"/>
        <v>4</v>
      </c>
      <c r="II141" s="171">
        <f t="shared" si="14"/>
        <v>7</v>
      </c>
      <c r="IJ141" s="171">
        <f t="shared" si="14"/>
        <v>7</v>
      </c>
      <c r="IK141" s="171">
        <f t="shared" si="14"/>
        <v>7</v>
      </c>
      <c r="IL141" s="171">
        <f t="shared" si="14"/>
        <v>7</v>
      </c>
      <c r="IM141" s="171">
        <f t="shared" si="14"/>
        <v>4</v>
      </c>
      <c r="IN141" s="171">
        <f t="shared" si="14"/>
        <v>4</v>
      </c>
      <c r="IO141" s="171">
        <f t="shared" si="14"/>
        <v>3</v>
      </c>
      <c r="IP141" s="171">
        <f t="shared" si="14"/>
        <v>3</v>
      </c>
      <c r="IQ141" s="171">
        <f t="shared" si="14"/>
        <v>3</v>
      </c>
      <c r="IR141" s="171">
        <f t="shared" si="14"/>
        <v>3</v>
      </c>
      <c r="IS141" s="171">
        <f t="shared" si="14"/>
        <v>4</v>
      </c>
      <c r="IT141" s="171">
        <f t="shared" si="14"/>
        <v>8</v>
      </c>
      <c r="IU141" s="171">
        <f t="shared" si="14"/>
        <v>3</v>
      </c>
      <c r="IV141" s="171">
        <f t="shared" si="14"/>
        <v>11</v>
      </c>
      <c r="IW141" s="171">
        <f t="shared" si="14"/>
        <v>9</v>
      </c>
      <c r="IX141" s="171">
        <f t="shared" si="14"/>
        <v>10</v>
      </c>
      <c r="IY141" s="171">
        <f t="shared" si="14"/>
        <v>15</v>
      </c>
      <c r="IZ141" s="171">
        <f t="shared" si="14"/>
        <v>7</v>
      </c>
      <c r="JA141" s="171">
        <f t="shared" si="14"/>
        <v>8</v>
      </c>
      <c r="JB141" s="171">
        <f t="shared" si="14"/>
        <v>5</v>
      </c>
      <c r="JC141" s="171">
        <f t="shared" si="14"/>
        <v>3</v>
      </c>
      <c r="JD141" s="171">
        <f t="shared" si="14"/>
        <v>4</v>
      </c>
      <c r="JE141" s="171">
        <f t="shared" si="14"/>
        <v>6</v>
      </c>
      <c r="JF141" s="171">
        <f t="shared" si="14"/>
        <v>6</v>
      </c>
      <c r="JG141" s="171">
        <f t="shared" si="14"/>
        <v>6</v>
      </c>
      <c r="JH141" s="171">
        <f t="shared" si="14"/>
        <v>16</v>
      </c>
      <c r="JI141" s="171">
        <f t="shared" si="14"/>
        <v>15</v>
      </c>
      <c r="JJ141" s="171">
        <f t="shared" si="14"/>
        <v>19</v>
      </c>
      <c r="JK141" s="171">
        <f t="shared" si="14"/>
        <v>18</v>
      </c>
      <c r="JL141" s="171">
        <f t="shared" si="14"/>
        <v>17</v>
      </c>
      <c r="JM141" s="171">
        <f t="shared" si="14"/>
        <v>11</v>
      </c>
      <c r="JN141" s="171">
        <f t="shared" si="14"/>
        <v>14</v>
      </c>
      <c r="JO141" s="171">
        <f t="shared" si="14"/>
        <v>17</v>
      </c>
      <c r="JP141" s="171">
        <f t="shared" si="14"/>
        <v>13</v>
      </c>
      <c r="JQ141" s="171">
        <f t="shared" si="14"/>
        <v>3</v>
      </c>
      <c r="JR141" s="171">
        <f t="shared" si="14"/>
        <v>3</v>
      </c>
      <c r="JS141" s="171">
        <f t="shared" si="14"/>
        <v>13</v>
      </c>
      <c r="JT141" s="171">
        <f t="shared" si="14"/>
        <v>3</v>
      </c>
      <c r="JU141" s="171">
        <f t="shared" si="14"/>
        <v>4</v>
      </c>
      <c r="JV141" s="171">
        <f t="shared" si="14"/>
        <v>9</v>
      </c>
      <c r="JW141" s="171">
        <f t="shared" si="14"/>
        <v>26</v>
      </c>
      <c r="JX141" s="171">
        <f t="shared" si="14"/>
        <v>19</v>
      </c>
      <c r="JY141" s="171">
        <f t="shared" si="14"/>
        <v>7</v>
      </c>
      <c r="JZ141" s="171">
        <f t="shared" si="14"/>
        <v>28</v>
      </c>
      <c r="KA141" s="171">
        <f t="shared" si="14"/>
        <v>17</v>
      </c>
      <c r="KB141" s="171">
        <f t="shared" si="14"/>
        <v>5</v>
      </c>
      <c r="KC141" s="171">
        <f t="shared" si="14"/>
        <v>7</v>
      </c>
      <c r="KD141" s="171">
        <f t="shared" si="14"/>
        <v>4</v>
      </c>
      <c r="KE141" s="171">
        <f t="shared" si="14"/>
        <v>11</v>
      </c>
      <c r="KF141" s="171">
        <f t="shared" si="14"/>
        <v>5</v>
      </c>
      <c r="KG141" s="171">
        <f t="shared" si="14"/>
        <v>7</v>
      </c>
      <c r="KH141" s="171">
        <f t="shared" si="14"/>
        <v>6</v>
      </c>
      <c r="KI141" s="171">
        <f t="shared" si="14"/>
        <v>8</v>
      </c>
      <c r="KJ141" s="171">
        <f t="shared" si="14"/>
        <v>6</v>
      </c>
      <c r="KK141" s="171">
        <f t="shared" si="14"/>
        <v>2</v>
      </c>
      <c r="KL141" s="171">
        <f t="shared" si="14"/>
        <v>4</v>
      </c>
      <c r="KM141" s="171">
        <f t="shared" si="14"/>
        <v>2</v>
      </c>
      <c r="KN141" s="171">
        <f t="shared" si="14"/>
        <v>2</v>
      </c>
      <c r="KO141" s="171">
        <f t="shared" si="14"/>
        <v>4</v>
      </c>
      <c r="KP141" s="171">
        <f t="shared" si="14"/>
        <v>18</v>
      </c>
      <c r="KQ141" s="171">
        <f t="shared" si="14"/>
        <v>14</v>
      </c>
      <c r="KR141" s="171">
        <f t="shared" si="14"/>
        <v>11</v>
      </c>
      <c r="KS141" s="171">
        <f t="shared" si="14"/>
        <v>8</v>
      </c>
      <c r="KT141" s="171">
        <f t="shared" si="14"/>
        <v>13</v>
      </c>
      <c r="KU141" s="171">
        <f t="shared" si="14"/>
        <v>16</v>
      </c>
      <c r="KV141" s="171">
        <f t="shared" si="14"/>
        <v>5</v>
      </c>
      <c r="KW141" s="171">
        <f t="shared" si="14"/>
        <v>6</v>
      </c>
      <c r="KX141" s="171">
        <f t="shared" si="14"/>
        <v>7</v>
      </c>
      <c r="KY141" s="171">
        <f t="shared" si="14"/>
        <v>8</v>
      </c>
      <c r="KZ141" s="171">
        <f t="shared" si="14"/>
        <v>8</v>
      </c>
      <c r="LA141" s="171">
        <f t="shared" si="14"/>
        <v>11</v>
      </c>
      <c r="LB141" s="171">
        <f t="shared" si="14"/>
        <v>11</v>
      </c>
      <c r="LC141" s="171">
        <f t="shared" si="14"/>
        <v>13</v>
      </c>
      <c r="LD141" s="171">
        <f t="shared" si="14"/>
        <v>9</v>
      </c>
      <c r="LE141" s="171">
        <f t="shared" si="14"/>
        <v>12</v>
      </c>
      <c r="LF141" s="171">
        <f t="shared" si="14"/>
        <v>8</v>
      </c>
      <c r="LG141" s="171">
        <f t="shared" si="14"/>
        <v>5</v>
      </c>
      <c r="LH141" s="171">
        <f t="shared" si="14"/>
        <v>10</v>
      </c>
      <c r="LI141" s="171">
        <f t="shared" si="14"/>
        <v>13</v>
      </c>
      <c r="LJ141" s="171">
        <f t="shared" si="14"/>
        <v>18</v>
      </c>
      <c r="LK141" s="171">
        <f t="shared" si="14"/>
        <v>17</v>
      </c>
      <c r="LL141" s="171">
        <f t="shared" si="14"/>
        <v>4</v>
      </c>
      <c r="LM141" s="171">
        <f t="shared" si="14"/>
        <v>12</v>
      </c>
      <c r="LN141" s="171">
        <f t="shared" si="14"/>
        <v>15</v>
      </c>
      <c r="LO141" s="171">
        <f t="shared" si="14"/>
        <v>15</v>
      </c>
      <c r="LP141" s="171">
        <f t="shared" si="14"/>
        <v>12</v>
      </c>
      <c r="LQ141" s="171">
        <f t="shared" si="14"/>
        <v>18</v>
      </c>
      <c r="LR141" s="171">
        <f t="shared" si="14"/>
        <v>10</v>
      </c>
      <c r="LS141" s="171">
        <f t="shared" si="14"/>
        <v>17</v>
      </c>
      <c r="LT141" s="171">
        <f t="shared" si="14"/>
        <v>15</v>
      </c>
      <c r="LU141" s="171">
        <f t="shared" si="14"/>
        <v>17</v>
      </c>
      <c r="LV141" s="171">
        <f t="shared" si="14"/>
        <v>16</v>
      </c>
      <c r="LW141" s="171">
        <f t="shared" si="14"/>
        <v>8</v>
      </c>
      <c r="LX141" s="171">
        <f t="shared" si="14"/>
        <v>5</v>
      </c>
      <c r="LY141" s="171">
        <f t="shared" si="14"/>
        <v>10</v>
      </c>
      <c r="LZ141" s="171">
        <f t="shared" si="14"/>
        <v>3</v>
      </c>
      <c r="MA141" s="171">
        <f t="shared" si="14"/>
        <v>7</v>
      </c>
      <c r="MB141" s="171">
        <f t="shared" si="14"/>
        <v>13</v>
      </c>
      <c r="MC141" s="171">
        <f t="shared" si="14"/>
        <v>18</v>
      </c>
      <c r="MD141" s="171">
        <f t="shared" si="14"/>
        <v>7</v>
      </c>
      <c r="ME141" s="171">
        <f t="shared" si="14"/>
        <v>5</v>
      </c>
      <c r="MF141" s="171">
        <f t="shared" si="14"/>
        <v>4</v>
      </c>
      <c r="MG141" s="171">
        <f t="shared" si="14"/>
        <v>7</v>
      </c>
      <c r="MH141" s="171">
        <f t="shared" si="14"/>
        <v>6</v>
      </c>
      <c r="MI141" s="171">
        <f t="shared" si="14"/>
        <v>17</v>
      </c>
      <c r="MJ141" s="171">
        <f t="shared" si="14"/>
        <v>16</v>
      </c>
      <c r="MK141" s="171">
        <f t="shared" si="14"/>
        <v>7</v>
      </c>
      <c r="ML141" s="171">
        <f t="shared" si="14"/>
        <v>8</v>
      </c>
      <c r="MM141" s="171">
        <f t="shared" si="14"/>
        <v>2</v>
      </c>
      <c r="MN141" s="171">
        <f t="shared" si="14"/>
        <v>2</v>
      </c>
      <c r="MO141" s="171">
        <f t="shared" si="14"/>
        <v>10</v>
      </c>
      <c r="MP141" s="171">
        <f t="shared" si="14"/>
        <v>7</v>
      </c>
      <c r="MQ141" s="171">
        <f t="shared" si="14"/>
        <v>7</v>
      </c>
      <c r="MR141" s="171">
        <f t="shared" si="14"/>
        <v>3</v>
      </c>
      <c r="MS141" s="171">
        <f t="shared" si="14"/>
        <v>3</v>
      </c>
      <c r="MT141" s="171">
        <f t="shared" si="14"/>
        <v>23</v>
      </c>
      <c r="MU141" s="171">
        <f t="shared" si="14"/>
        <v>3</v>
      </c>
      <c r="MV141" s="171">
        <f t="shared" si="14"/>
        <v>5</v>
      </c>
      <c r="MW141" s="171">
        <f t="shared" si="14"/>
        <v>20</v>
      </c>
      <c r="MX141" s="171">
        <f t="shared" si="14"/>
        <v>6</v>
      </c>
      <c r="MY141" s="171">
        <f t="shared" si="14"/>
        <v>13</v>
      </c>
      <c r="MZ141" s="171">
        <f t="shared" si="14"/>
        <v>5</v>
      </c>
      <c r="NA141" s="171">
        <f t="shared" si="14"/>
        <v>4</v>
      </c>
      <c r="NB141" s="171">
        <f>SUM(E141:NA141)</f>
        <v>3574</v>
      </c>
      <c r="NC141" s="171">
        <f t="shared" ref="NC141:NF141" si="15">SUM(NC7:NC140)</f>
        <v>18</v>
      </c>
      <c r="ND141" s="171">
        <f t="shared" si="15"/>
        <v>50</v>
      </c>
      <c r="NE141" s="171">
        <f t="shared" si="15"/>
        <v>133</v>
      </c>
      <c r="NF141" s="171">
        <f t="shared" si="15"/>
        <v>71</v>
      </c>
      <c r="NG141" s="171">
        <f t="shared" ref="NG141:NH141" si="16">SUM(NG3:NG140)</f>
        <v>117</v>
      </c>
      <c r="NH141" s="171">
        <f t="shared" si="16"/>
        <v>82</v>
      </c>
      <c r="NI141" s="36">
        <f t="shared" ref="NI141:NV141" si="17">COUNTA(NI7:NI140)</f>
        <v>0</v>
      </c>
      <c r="NJ141" s="36">
        <f t="shared" si="17"/>
        <v>133</v>
      </c>
      <c r="NK141" s="36">
        <f t="shared" si="17"/>
        <v>108</v>
      </c>
      <c r="NL141" s="36">
        <f t="shared" si="17"/>
        <v>133</v>
      </c>
      <c r="NM141" s="36">
        <f t="shared" si="17"/>
        <v>11</v>
      </c>
      <c r="NN141" s="36">
        <f t="shared" si="17"/>
        <v>130</v>
      </c>
      <c r="NO141" s="36">
        <f t="shared" si="17"/>
        <v>0</v>
      </c>
      <c r="NP141" s="36">
        <f t="shared" si="17"/>
        <v>132</v>
      </c>
      <c r="NQ141" s="36">
        <f t="shared" si="17"/>
        <v>0</v>
      </c>
      <c r="NR141" s="36">
        <f t="shared" si="17"/>
        <v>3</v>
      </c>
      <c r="NS141" s="36">
        <f t="shared" si="17"/>
        <v>0</v>
      </c>
      <c r="NT141" s="36">
        <f t="shared" si="17"/>
        <v>133</v>
      </c>
      <c r="NU141" s="36">
        <f t="shared" si="17"/>
        <v>0</v>
      </c>
      <c r="NV141" s="36">
        <f t="shared" si="17"/>
        <v>0</v>
      </c>
      <c r="NW141" s="119">
        <f t="shared" ref="NW141:OB141" si="18">SUM(NW7:NW140)</f>
        <v>129</v>
      </c>
      <c r="NX141" s="119">
        <f t="shared" si="18"/>
        <v>100</v>
      </c>
      <c r="NY141" s="119">
        <f t="shared" si="18"/>
        <v>130</v>
      </c>
      <c r="NZ141" s="119">
        <f t="shared" si="18"/>
        <v>90</v>
      </c>
      <c r="OA141" s="119">
        <f t="shared" si="18"/>
        <v>130</v>
      </c>
      <c r="OB141" s="119">
        <f t="shared" si="18"/>
        <v>83</v>
      </c>
      <c r="OC141" s="171"/>
      <c r="OD141" s="171"/>
      <c r="OE141" s="171"/>
      <c r="OF141" s="171"/>
      <c r="OG141" s="171"/>
      <c r="OH141" s="171"/>
      <c r="OI141" s="171"/>
      <c r="OJ141" s="171"/>
      <c r="OK141" s="171"/>
      <c r="OL141" s="171"/>
      <c r="OM141" s="171"/>
      <c r="ON141" s="171"/>
      <c r="OO141" s="171"/>
      <c r="OP141" s="171"/>
      <c r="OQ141" s="171"/>
      <c r="OR141" s="171"/>
      <c r="OS141" s="171"/>
      <c r="OT141" s="171"/>
      <c r="OU141" s="171"/>
      <c r="OV141" s="171"/>
      <c r="OW141" s="171"/>
      <c r="OX141" s="171"/>
      <c r="OY141" s="171"/>
      <c r="OZ141" s="171"/>
      <c r="PA141" s="171"/>
      <c r="PB141" s="171"/>
      <c r="PC141" s="171"/>
      <c r="PD141" s="171"/>
      <c r="PE141" s="171"/>
      <c r="PF141" s="171"/>
      <c r="PG141" s="171"/>
      <c r="PH141" s="171"/>
      <c r="PI141" s="171"/>
      <c r="PJ141" s="171"/>
      <c r="PK141" s="171"/>
      <c r="PL141" s="171"/>
      <c r="PM141" s="171"/>
      <c r="PN141" s="171"/>
      <c r="PO141" s="171"/>
      <c r="PP141" s="171"/>
      <c r="PQ141" s="171"/>
      <c r="PR141" s="171"/>
      <c r="PS141" s="171"/>
      <c r="PT141" s="171"/>
      <c r="PU141" s="171"/>
      <c r="PV141" s="171"/>
      <c r="PW141" s="171"/>
      <c r="PX141" s="171"/>
      <c r="PY141" s="171"/>
      <c r="PZ141" s="171"/>
      <c r="QA141" s="171"/>
      <c r="QB141" s="171"/>
      <c r="QC141" s="171"/>
      <c r="QD141" s="171"/>
      <c r="QE141" s="171"/>
      <c r="QF141" s="171"/>
      <c r="QG141" s="171"/>
      <c r="QH141" s="171"/>
      <c r="QI141" s="171"/>
      <c r="QJ141" s="171"/>
      <c r="QK141" s="171"/>
      <c r="QL141" s="171"/>
      <c r="QM141" s="171"/>
      <c r="QN141" s="171"/>
      <c r="QO141" s="171"/>
      <c r="QP141" s="171"/>
      <c r="QQ141" s="171"/>
      <c r="QR141" s="171"/>
      <c r="QS141" s="171"/>
      <c r="QT141" s="171"/>
      <c r="QU141" s="171"/>
      <c r="QV141" s="171"/>
      <c r="QW141" s="171"/>
      <c r="QX141" s="171"/>
      <c r="QY141" s="171"/>
      <c r="QZ141" s="171"/>
      <c r="RA141" s="171"/>
      <c r="RB141" s="171"/>
      <c r="RC141" s="171"/>
      <c r="RD141" s="171"/>
      <c r="RE141" s="171"/>
      <c r="RF141" s="171"/>
      <c r="RG141" s="171"/>
      <c r="RH141" s="171"/>
      <c r="RI141" s="171"/>
      <c r="RJ141" s="171"/>
      <c r="RK141" s="171"/>
      <c r="RL141" s="171"/>
      <c r="RM141" s="171"/>
      <c r="RN141" s="171"/>
      <c r="RO141" s="171"/>
      <c r="RP141" s="171"/>
      <c r="RQ141" s="171"/>
      <c r="RR141" s="171"/>
      <c r="RS141" s="171"/>
      <c r="RT141" s="171"/>
      <c r="RU141" s="171"/>
      <c r="RV141" s="171"/>
      <c r="RW141" s="171"/>
      <c r="RX141" s="171"/>
      <c r="RY141" s="171"/>
      <c r="RZ141" s="171"/>
      <c r="SA141" s="171"/>
      <c r="SB141" s="171"/>
      <c r="SC141" s="171"/>
      <c r="SD141" s="171"/>
      <c r="SE141" s="171"/>
      <c r="SF141" s="171"/>
      <c r="SG141" s="171"/>
      <c r="SH141" s="171"/>
      <c r="SI141" s="171"/>
      <c r="SJ141" s="171"/>
      <c r="SK141" s="171"/>
      <c r="SL141" s="171"/>
      <c r="SM141" s="171"/>
      <c r="SN141" s="171"/>
      <c r="SO141" s="171"/>
      <c r="SP141" s="171"/>
      <c r="SQ141" s="171"/>
      <c r="SR141" s="171"/>
      <c r="SS141" s="171"/>
      <c r="ST141" s="171"/>
      <c r="SU141" s="171"/>
      <c r="SV141" s="171"/>
      <c r="SW141" s="171"/>
      <c r="SX141" s="171"/>
      <c r="SY141" s="171"/>
      <c r="SZ141" s="171"/>
      <c r="TA141" s="171"/>
      <c r="TB141" s="171"/>
      <c r="TC141" s="171"/>
      <c r="TD141" s="171"/>
      <c r="TE141" s="171"/>
      <c r="TF141" s="171"/>
      <c r="TG141" s="171"/>
      <c r="TH141" s="171"/>
      <c r="TI141" s="171"/>
      <c r="TJ141" s="171"/>
      <c r="TK141" s="171"/>
      <c r="TL141" s="171"/>
      <c r="TM141" s="171"/>
      <c r="TN141" s="171"/>
      <c r="TO141" s="171"/>
      <c r="TP141" s="171"/>
      <c r="TQ141" s="171"/>
      <c r="TR141" s="171"/>
      <c r="TS141" s="171"/>
      <c r="TT141" s="171"/>
      <c r="TU141" s="171"/>
      <c r="TV141" s="171"/>
      <c r="TW141" s="171"/>
      <c r="TX141" s="171"/>
    </row>
    <row r="142" spans="1:544">
      <c r="A142" s="169"/>
      <c r="B142" s="194"/>
      <c r="C142" s="172" t="s">
        <v>1285</v>
      </c>
      <c r="D142" s="173">
        <v>2</v>
      </c>
      <c r="E142" s="52">
        <f t="shared" ref="E142:NA142" si="19">IF(E141&gt;$D$142,1,0)</f>
        <v>1</v>
      </c>
      <c r="F142" s="52">
        <f t="shared" si="19"/>
        <v>1</v>
      </c>
      <c r="G142" s="52">
        <f t="shared" si="19"/>
        <v>1</v>
      </c>
      <c r="H142" s="52">
        <f t="shared" si="19"/>
        <v>1</v>
      </c>
      <c r="I142" s="52">
        <f t="shared" si="19"/>
        <v>1</v>
      </c>
      <c r="J142" s="52">
        <f t="shared" si="19"/>
        <v>1</v>
      </c>
      <c r="K142" s="52">
        <f t="shared" si="19"/>
        <v>1</v>
      </c>
      <c r="L142" s="52">
        <f t="shared" si="19"/>
        <v>1</v>
      </c>
      <c r="M142" s="52">
        <f t="shared" si="19"/>
        <v>1</v>
      </c>
      <c r="N142" s="52">
        <f t="shared" si="19"/>
        <v>1</v>
      </c>
      <c r="O142" s="52">
        <f t="shared" si="19"/>
        <v>1</v>
      </c>
      <c r="P142" s="52">
        <f t="shared" si="19"/>
        <v>1</v>
      </c>
      <c r="Q142" s="52">
        <f t="shared" si="19"/>
        <v>1</v>
      </c>
      <c r="R142" s="52">
        <f t="shared" si="19"/>
        <v>1</v>
      </c>
      <c r="S142" s="52">
        <f t="shared" si="19"/>
        <v>1</v>
      </c>
      <c r="T142" s="52">
        <f t="shared" si="19"/>
        <v>1</v>
      </c>
      <c r="U142" s="52">
        <f t="shared" si="19"/>
        <v>1</v>
      </c>
      <c r="V142" s="52">
        <f t="shared" si="19"/>
        <v>1</v>
      </c>
      <c r="W142" s="52">
        <f t="shared" si="19"/>
        <v>1</v>
      </c>
      <c r="X142" s="52">
        <f t="shared" si="19"/>
        <v>1</v>
      </c>
      <c r="Y142" s="52">
        <f t="shared" si="19"/>
        <v>1</v>
      </c>
      <c r="Z142" s="52">
        <f t="shared" si="19"/>
        <v>1</v>
      </c>
      <c r="AA142" s="52">
        <f t="shared" si="19"/>
        <v>1</v>
      </c>
      <c r="AB142" s="52">
        <f t="shared" si="19"/>
        <v>1</v>
      </c>
      <c r="AC142" s="52">
        <f t="shared" si="19"/>
        <v>1</v>
      </c>
      <c r="AD142" s="52">
        <f t="shared" si="19"/>
        <v>1</v>
      </c>
      <c r="AE142" s="52">
        <f t="shared" si="19"/>
        <v>1</v>
      </c>
      <c r="AF142" s="52">
        <f t="shared" si="19"/>
        <v>1</v>
      </c>
      <c r="AG142" s="52">
        <f t="shared" si="19"/>
        <v>1</v>
      </c>
      <c r="AH142" s="52">
        <f t="shared" si="19"/>
        <v>1</v>
      </c>
      <c r="AI142" s="52">
        <f t="shared" si="19"/>
        <v>1</v>
      </c>
      <c r="AJ142" s="52">
        <f t="shared" si="19"/>
        <v>1</v>
      </c>
      <c r="AK142" s="52">
        <f t="shared" si="19"/>
        <v>1</v>
      </c>
      <c r="AL142" s="52">
        <f t="shared" si="19"/>
        <v>1</v>
      </c>
      <c r="AM142" s="52">
        <f t="shared" si="19"/>
        <v>1</v>
      </c>
      <c r="AN142" s="52">
        <f t="shared" si="19"/>
        <v>1</v>
      </c>
      <c r="AO142" s="52">
        <f t="shared" si="19"/>
        <v>1</v>
      </c>
      <c r="AP142" s="52">
        <f t="shared" si="19"/>
        <v>1</v>
      </c>
      <c r="AQ142" s="52">
        <f t="shared" si="19"/>
        <v>1</v>
      </c>
      <c r="AR142" s="52">
        <f t="shared" si="19"/>
        <v>1</v>
      </c>
      <c r="AS142" s="52">
        <f t="shared" si="19"/>
        <v>1</v>
      </c>
      <c r="AT142" s="52">
        <f t="shared" si="19"/>
        <v>1</v>
      </c>
      <c r="AU142" s="52">
        <f t="shared" si="19"/>
        <v>1</v>
      </c>
      <c r="AV142" s="52">
        <f t="shared" si="19"/>
        <v>1</v>
      </c>
      <c r="AW142" s="52">
        <f t="shared" si="19"/>
        <v>1</v>
      </c>
      <c r="AX142" s="52">
        <f t="shared" si="19"/>
        <v>1</v>
      </c>
      <c r="AY142" s="52">
        <f t="shared" si="19"/>
        <v>1</v>
      </c>
      <c r="AZ142" s="52">
        <f t="shared" si="19"/>
        <v>1</v>
      </c>
      <c r="BA142" s="52">
        <f t="shared" si="19"/>
        <v>1</v>
      </c>
      <c r="BB142" s="52">
        <f t="shared" si="19"/>
        <v>1</v>
      </c>
      <c r="BC142" s="52">
        <f t="shared" si="19"/>
        <v>1</v>
      </c>
      <c r="BD142" s="52">
        <f t="shared" si="19"/>
        <v>1</v>
      </c>
      <c r="BE142" s="52">
        <f t="shared" si="19"/>
        <v>1</v>
      </c>
      <c r="BF142" s="52">
        <f t="shared" si="19"/>
        <v>1</v>
      </c>
      <c r="BG142" s="52">
        <f t="shared" si="19"/>
        <v>1</v>
      </c>
      <c r="BH142" s="52">
        <f t="shared" si="19"/>
        <v>1</v>
      </c>
      <c r="BI142" s="52">
        <f t="shared" si="19"/>
        <v>1</v>
      </c>
      <c r="BJ142" s="52">
        <f t="shared" si="19"/>
        <v>1</v>
      </c>
      <c r="BK142" s="52">
        <f t="shared" si="19"/>
        <v>1</v>
      </c>
      <c r="BL142" s="52">
        <f t="shared" si="19"/>
        <v>1</v>
      </c>
      <c r="BM142" s="52">
        <f t="shared" si="19"/>
        <v>1</v>
      </c>
      <c r="BN142" s="52">
        <f t="shared" si="19"/>
        <v>1</v>
      </c>
      <c r="BO142" s="52">
        <f t="shared" si="19"/>
        <v>1</v>
      </c>
      <c r="BP142" s="52">
        <f t="shared" si="19"/>
        <v>1</v>
      </c>
      <c r="BQ142" s="52">
        <f t="shared" si="19"/>
        <v>1</v>
      </c>
      <c r="BR142" s="52">
        <f t="shared" si="19"/>
        <v>1</v>
      </c>
      <c r="BS142" s="52">
        <f t="shared" si="19"/>
        <v>1</v>
      </c>
      <c r="BT142" s="52">
        <f t="shared" si="19"/>
        <v>1</v>
      </c>
      <c r="BU142" s="52">
        <f t="shared" si="19"/>
        <v>1</v>
      </c>
      <c r="BV142" s="52">
        <f t="shared" si="19"/>
        <v>1</v>
      </c>
      <c r="BW142" s="52">
        <f t="shared" si="19"/>
        <v>1</v>
      </c>
      <c r="BX142" s="52">
        <f t="shared" si="19"/>
        <v>1</v>
      </c>
      <c r="BY142" s="52">
        <f t="shared" si="19"/>
        <v>1</v>
      </c>
      <c r="BZ142" s="52">
        <f t="shared" si="19"/>
        <v>1</v>
      </c>
      <c r="CA142" s="52">
        <f t="shared" si="19"/>
        <v>1</v>
      </c>
      <c r="CB142" s="52">
        <f t="shared" si="19"/>
        <v>1</v>
      </c>
      <c r="CC142" s="52">
        <f t="shared" si="19"/>
        <v>0</v>
      </c>
      <c r="CD142" s="52">
        <f t="shared" si="19"/>
        <v>0</v>
      </c>
      <c r="CE142" s="52">
        <f t="shared" si="19"/>
        <v>1</v>
      </c>
      <c r="CF142" s="52">
        <f t="shared" si="19"/>
        <v>1</v>
      </c>
      <c r="CG142" s="52">
        <f t="shared" si="19"/>
        <v>1</v>
      </c>
      <c r="CH142" s="52">
        <f t="shared" si="19"/>
        <v>1</v>
      </c>
      <c r="CI142" s="52">
        <f t="shared" si="19"/>
        <v>1</v>
      </c>
      <c r="CJ142" s="52">
        <f t="shared" si="19"/>
        <v>1</v>
      </c>
      <c r="CK142" s="52">
        <f t="shared" si="19"/>
        <v>1</v>
      </c>
      <c r="CL142" s="52">
        <f t="shared" si="19"/>
        <v>1</v>
      </c>
      <c r="CM142" s="52">
        <f t="shared" si="19"/>
        <v>1</v>
      </c>
      <c r="CN142" s="52">
        <f t="shared" si="19"/>
        <v>1</v>
      </c>
      <c r="CO142" s="52">
        <f t="shared" si="19"/>
        <v>1</v>
      </c>
      <c r="CP142" s="52">
        <f t="shared" si="19"/>
        <v>1</v>
      </c>
      <c r="CQ142" s="52">
        <f t="shared" si="19"/>
        <v>1</v>
      </c>
      <c r="CR142" s="52">
        <f t="shared" si="19"/>
        <v>1</v>
      </c>
      <c r="CS142" s="52">
        <f t="shared" si="19"/>
        <v>1</v>
      </c>
      <c r="CT142" s="52">
        <f t="shared" si="19"/>
        <v>1</v>
      </c>
      <c r="CU142" s="52">
        <f t="shared" si="19"/>
        <v>1</v>
      </c>
      <c r="CV142" s="52">
        <f t="shared" si="19"/>
        <v>1</v>
      </c>
      <c r="CW142" s="52">
        <f t="shared" si="19"/>
        <v>1</v>
      </c>
      <c r="CX142" s="52">
        <f t="shared" si="19"/>
        <v>1</v>
      </c>
      <c r="CY142" s="52">
        <f t="shared" si="19"/>
        <v>1</v>
      </c>
      <c r="CZ142" s="52">
        <f t="shared" si="19"/>
        <v>1</v>
      </c>
      <c r="DA142" s="52">
        <f t="shared" si="19"/>
        <v>1</v>
      </c>
      <c r="DB142" s="52">
        <f t="shared" si="19"/>
        <v>1</v>
      </c>
      <c r="DC142" s="52">
        <f t="shared" si="19"/>
        <v>1</v>
      </c>
      <c r="DD142" s="52">
        <f t="shared" si="19"/>
        <v>1</v>
      </c>
      <c r="DE142" s="52">
        <f t="shared" si="19"/>
        <v>1</v>
      </c>
      <c r="DF142" s="52">
        <f t="shared" si="19"/>
        <v>1</v>
      </c>
      <c r="DG142" s="52">
        <f t="shared" si="19"/>
        <v>1</v>
      </c>
      <c r="DH142" s="52">
        <f t="shared" si="19"/>
        <v>1</v>
      </c>
      <c r="DI142" s="52">
        <f t="shared" si="19"/>
        <v>1</v>
      </c>
      <c r="DJ142" s="52">
        <f t="shared" si="19"/>
        <v>1</v>
      </c>
      <c r="DK142" s="52">
        <f t="shared" si="19"/>
        <v>1</v>
      </c>
      <c r="DL142" s="52">
        <f t="shared" si="19"/>
        <v>1</v>
      </c>
      <c r="DM142" s="52">
        <f t="shared" si="19"/>
        <v>1</v>
      </c>
      <c r="DN142" s="52">
        <f t="shared" si="19"/>
        <v>1</v>
      </c>
      <c r="DO142" s="52">
        <f t="shared" si="19"/>
        <v>0</v>
      </c>
      <c r="DP142" s="52">
        <f t="shared" si="19"/>
        <v>1</v>
      </c>
      <c r="DQ142" s="52">
        <f t="shared" si="19"/>
        <v>1</v>
      </c>
      <c r="DR142" s="52">
        <f t="shared" si="19"/>
        <v>1</v>
      </c>
      <c r="DS142" s="52">
        <f t="shared" si="19"/>
        <v>1</v>
      </c>
      <c r="DT142" s="52">
        <f t="shared" si="19"/>
        <v>1</v>
      </c>
      <c r="DU142" s="52">
        <f t="shared" si="19"/>
        <v>1</v>
      </c>
      <c r="DV142" s="52">
        <f t="shared" si="19"/>
        <v>1</v>
      </c>
      <c r="DW142" s="52">
        <f t="shared" si="19"/>
        <v>1</v>
      </c>
      <c r="DX142" s="52">
        <f t="shared" si="19"/>
        <v>1</v>
      </c>
      <c r="DY142" s="52">
        <f t="shared" si="19"/>
        <v>1</v>
      </c>
      <c r="DZ142" s="52">
        <f t="shared" si="19"/>
        <v>1</v>
      </c>
      <c r="EA142" s="52">
        <f t="shared" si="19"/>
        <v>1</v>
      </c>
      <c r="EB142" s="52">
        <f t="shared" si="19"/>
        <v>1</v>
      </c>
      <c r="EC142" s="52">
        <f t="shared" si="19"/>
        <v>1</v>
      </c>
      <c r="ED142" s="52">
        <f t="shared" si="19"/>
        <v>0</v>
      </c>
      <c r="EE142" s="52">
        <f t="shared" si="19"/>
        <v>1</v>
      </c>
      <c r="EF142" s="52">
        <f t="shared" si="19"/>
        <v>1</v>
      </c>
      <c r="EG142" s="52">
        <f t="shared" si="19"/>
        <v>1</v>
      </c>
      <c r="EH142" s="52">
        <f t="shared" si="19"/>
        <v>1</v>
      </c>
      <c r="EI142" s="52">
        <f t="shared" si="19"/>
        <v>1</v>
      </c>
      <c r="EJ142" s="52">
        <f t="shared" si="19"/>
        <v>1</v>
      </c>
      <c r="EK142" s="52">
        <f t="shared" si="19"/>
        <v>1</v>
      </c>
      <c r="EL142" s="52">
        <f t="shared" si="19"/>
        <v>1</v>
      </c>
      <c r="EM142" s="52">
        <f t="shared" si="19"/>
        <v>1</v>
      </c>
      <c r="EN142" s="52">
        <f t="shared" si="19"/>
        <v>1</v>
      </c>
      <c r="EO142" s="52">
        <f t="shared" si="19"/>
        <v>1</v>
      </c>
      <c r="EP142" s="52">
        <f t="shared" si="19"/>
        <v>1</v>
      </c>
      <c r="EQ142" s="52">
        <f t="shared" si="19"/>
        <v>1</v>
      </c>
      <c r="ER142" s="52">
        <f t="shared" si="19"/>
        <v>1</v>
      </c>
      <c r="ES142" s="52">
        <f t="shared" si="19"/>
        <v>1</v>
      </c>
      <c r="ET142" s="52">
        <f t="shared" si="19"/>
        <v>1</v>
      </c>
      <c r="EU142" s="52">
        <f t="shared" si="19"/>
        <v>1</v>
      </c>
      <c r="EV142" s="52">
        <f t="shared" si="19"/>
        <v>1</v>
      </c>
      <c r="EW142" s="52">
        <f t="shared" si="19"/>
        <v>1</v>
      </c>
      <c r="EX142" s="52">
        <f t="shared" si="19"/>
        <v>1</v>
      </c>
      <c r="EY142" s="52">
        <f t="shared" si="19"/>
        <v>1</v>
      </c>
      <c r="EZ142" s="52">
        <f t="shared" si="19"/>
        <v>1</v>
      </c>
      <c r="FA142" s="52">
        <f t="shared" si="19"/>
        <v>1</v>
      </c>
      <c r="FB142" s="52">
        <f t="shared" si="19"/>
        <v>1</v>
      </c>
      <c r="FC142" s="52">
        <f t="shared" si="19"/>
        <v>1</v>
      </c>
      <c r="FD142" s="52">
        <f t="shared" si="19"/>
        <v>1</v>
      </c>
      <c r="FE142" s="52">
        <f t="shared" si="19"/>
        <v>1</v>
      </c>
      <c r="FF142" s="52">
        <f t="shared" si="19"/>
        <v>1</v>
      </c>
      <c r="FG142" s="52">
        <f t="shared" si="19"/>
        <v>1</v>
      </c>
      <c r="FH142" s="52">
        <f t="shared" si="19"/>
        <v>1</v>
      </c>
      <c r="FI142" s="52">
        <f t="shared" si="19"/>
        <v>1</v>
      </c>
      <c r="FJ142" s="52">
        <f t="shared" si="19"/>
        <v>1</v>
      </c>
      <c r="FK142" s="52">
        <f t="shared" si="19"/>
        <v>1</v>
      </c>
      <c r="FL142" s="52">
        <f t="shared" si="19"/>
        <v>1</v>
      </c>
      <c r="FM142" s="52">
        <f t="shared" si="19"/>
        <v>1</v>
      </c>
      <c r="FN142" s="52">
        <f t="shared" si="19"/>
        <v>1</v>
      </c>
      <c r="FO142" s="52">
        <f t="shared" si="19"/>
        <v>1</v>
      </c>
      <c r="FP142" s="52">
        <f t="shared" si="19"/>
        <v>1</v>
      </c>
      <c r="FQ142" s="52">
        <f t="shared" si="19"/>
        <v>1</v>
      </c>
      <c r="FR142" s="52">
        <f t="shared" si="19"/>
        <v>1</v>
      </c>
      <c r="FS142" s="52">
        <f t="shared" si="19"/>
        <v>1</v>
      </c>
      <c r="FT142" s="52">
        <f t="shared" si="19"/>
        <v>1</v>
      </c>
      <c r="FU142" s="52">
        <f t="shared" si="19"/>
        <v>1</v>
      </c>
      <c r="FV142" s="52">
        <f t="shared" si="19"/>
        <v>1</v>
      </c>
      <c r="FW142" s="52">
        <f t="shared" si="19"/>
        <v>1</v>
      </c>
      <c r="FX142" s="52">
        <f t="shared" si="19"/>
        <v>1</v>
      </c>
      <c r="FY142" s="52">
        <f t="shared" si="19"/>
        <v>1</v>
      </c>
      <c r="FZ142" s="52">
        <f t="shared" si="19"/>
        <v>1</v>
      </c>
      <c r="GA142" s="52">
        <f t="shared" si="19"/>
        <v>1</v>
      </c>
      <c r="GB142" s="52">
        <f t="shared" si="19"/>
        <v>1</v>
      </c>
      <c r="GC142" s="52">
        <f t="shared" si="19"/>
        <v>1</v>
      </c>
      <c r="GD142" s="52">
        <f t="shared" si="19"/>
        <v>1</v>
      </c>
      <c r="GE142" s="52">
        <f t="shared" si="19"/>
        <v>1</v>
      </c>
      <c r="GF142" s="52">
        <f t="shared" si="19"/>
        <v>1</v>
      </c>
      <c r="GG142" s="52">
        <f t="shared" si="19"/>
        <v>1</v>
      </c>
      <c r="GH142" s="52">
        <f t="shared" si="19"/>
        <v>1</v>
      </c>
      <c r="GI142" s="52">
        <f t="shared" si="19"/>
        <v>1</v>
      </c>
      <c r="GJ142" s="52">
        <f t="shared" si="19"/>
        <v>1</v>
      </c>
      <c r="GK142" s="52">
        <f t="shared" si="19"/>
        <v>1</v>
      </c>
      <c r="GL142" s="52">
        <f t="shared" si="19"/>
        <v>1</v>
      </c>
      <c r="GM142" s="52">
        <f t="shared" si="19"/>
        <v>1</v>
      </c>
      <c r="GN142" s="52">
        <f t="shared" si="19"/>
        <v>1</v>
      </c>
      <c r="GO142" s="52">
        <f t="shared" si="19"/>
        <v>1</v>
      </c>
      <c r="GP142" s="52">
        <f t="shared" si="19"/>
        <v>1</v>
      </c>
      <c r="GQ142" s="52">
        <f t="shared" si="19"/>
        <v>1</v>
      </c>
      <c r="GR142" s="52">
        <f t="shared" si="19"/>
        <v>1</v>
      </c>
      <c r="GS142" s="52">
        <f t="shared" si="19"/>
        <v>1</v>
      </c>
      <c r="GT142" s="52">
        <f t="shared" si="19"/>
        <v>1</v>
      </c>
      <c r="GU142" s="52">
        <f t="shared" si="19"/>
        <v>0</v>
      </c>
      <c r="GV142" s="52">
        <f t="shared" si="19"/>
        <v>0</v>
      </c>
      <c r="GW142" s="52">
        <f t="shared" si="19"/>
        <v>1</v>
      </c>
      <c r="GX142" s="52">
        <f t="shared" si="19"/>
        <v>1</v>
      </c>
      <c r="GY142" s="52">
        <f t="shared" si="19"/>
        <v>1</v>
      </c>
      <c r="GZ142" s="52">
        <f t="shared" si="19"/>
        <v>1</v>
      </c>
      <c r="HA142" s="52">
        <f t="shared" si="19"/>
        <v>1</v>
      </c>
      <c r="HB142" s="52">
        <f t="shared" si="19"/>
        <v>1</v>
      </c>
      <c r="HC142" s="52">
        <f t="shared" si="19"/>
        <v>1</v>
      </c>
      <c r="HD142" s="52">
        <f t="shared" si="19"/>
        <v>1</v>
      </c>
      <c r="HE142" s="52">
        <f t="shared" si="19"/>
        <v>1</v>
      </c>
      <c r="HF142" s="52">
        <f t="shared" si="19"/>
        <v>1</v>
      </c>
      <c r="HG142" s="52">
        <f t="shared" si="19"/>
        <v>1</v>
      </c>
      <c r="HH142" s="52">
        <f t="shared" si="19"/>
        <v>1</v>
      </c>
      <c r="HI142" s="52">
        <f t="shared" si="19"/>
        <v>1</v>
      </c>
      <c r="HJ142" s="52">
        <f t="shared" si="19"/>
        <v>1</v>
      </c>
      <c r="HK142" s="52">
        <f t="shared" si="19"/>
        <v>1</v>
      </c>
      <c r="HL142" s="52">
        <f t="shared" si="19"/>
        <v>1</v>
      </c>
      <c r="HM142" s="52">
        <f t="shared" si="19"/>
        <v>1</v>
      </c>
      <c r="HN142" s="52">
        <f t="shared" si="19"/>
        <v>1</v>
      </c>
      <c r="HO142" s="52">
        <f t="shared" si="19"/>
        <v>1</v>
      </c>
      <c r="HP142" s="52">
        <f t="shared" si="19"/>
        <v>1</v>
      </c>
      <c r="HQ142" s="52">
        <f t="shared" si="19"/>
        <v>1</v>
      </c>
      <c r="HR142" s="52">
        <f t="shared" si="19"/>
        <v>1</v>
      </c>
      <c r="HS142" s="52">
        <f t="shared" si="19"/>
        <v>1</v>
      </c>
      <c r="HT142" s="52">
        <f t="shared" si="19"/>
        <v>1</v>
      </c>
      <c r="HU142" s="52">
        <f t="shared" si="19"/>
        <v>1</v>
      </c>
      <c r="HV142" s="52">
        <f t="shared" si="19"/>
        <v>1</v>
      </c>
      <c r="HW142" s="52">
        <f t="shared" si="19"/>
        <v>1</v>
      </c>
      <c r="HX142" s="52">
        <f t="shared" si="19"/>
        <v>1</v>
      </c>
      <c r="HY142" s="52">
        <f t="shared" si="19"/>
        <v>1</v>
      </c>
      <c r="HZ142" s="52">
        <f t="shared" si="19"/>
        <v>1</v>
      </c>
      <c r="IA142" s="52">
        <f t="shared" si="19"/>
        <v>1</v>
      </c>
      <c r="IB142" s="52">
        <f t="shared" si="19"/>
        <v>0</v>
      </c>
      <c r="IC142" s="52">
        <f t="shared" si="19"/>
        <v>0</v>
      </c>
      <c r="ID142" s="52">
        <f t="shared" si="19"/>
        <v>0</v>
      </c>
      <c r="IE142" s="52">
        <f t="shared" si="19"/>
        <v>1</v>
      </c>
      <c r="IF142" s="52">
        <f t="shared" si="19"/>
        <v>1</v>
      </c>
      <c r="IG142" s="52">
        <f t="shared" si="19"/>
        <v>1</v>
      </c>
      <c r="IH142" s="52">
        <f t="shared" si="19"/>
        <v>1</v>
      </c>
      <c r="II142" s="52">
        <f t="shared" si="19"/>
        <v>1</v>
      </c>
      <c r="IJ142" s="52">
        <f t="shared" si="19"/>
        <v>1</v>
      </c>
      <c r="IK142" s="52">
        <f t="shared" si="19"/>
        <v>1</v>
      </c>
      <c r="IL142" s="52">
        <f t="shared" si="19"/>
        <v>1</v>
      </c>
      <c r="IM142" s="52">
        <f t="shared" si="19"/>
        <v>1</v>
      </c>
      <c r="IN142" s="52">
        <f t="shared" si="19"/>
        <v>1</v>
      </c>
      <c r="IO142" s="52">
        <f t="shared" si="19"/>
        <v>1</v>
      </c>
      <c r="IP142" s="52">
        <f t="shared" si="19"/>
        <v>1</v>
      </c>
      <c r="IQ142" s="52">
        <f t="shared" si="19"/>
        <v>1</v>
      </c>
      <c r="IR142" s="52">
        <f t="shared" si="19"/>
        <v>1</v>
      </c>
      <c r="IS142" s="52">
        <f t="shared" si="19"/>
        <v>1</v>
      </c>
      <c r="IT142" s="52">
        <f t="shared" si="19"/>
        <v>1</v>
      </c>
      <c r="IU142" s="52">
        <f t="shared" si="19"/>
        <v>1</v>
      </c>
      <c r="IV142" s="52">
        <f t="shared" si="19"/>
        <v>1</v>
      </c>
      <c r="IW142" s="52">
        <f t="shared" si="19"/>
        <v>1</v>
      </c>
      <c r="IX142" s="52">
        <f t="shared" si="19"/>
        <v>1</v>
      </c>
      <c r="IY142" s="52">
        <f t="shared" si="19"/>
        <v>1</v>
      </c>
      <c r="IZ142" s="52">
        <f t="shared" si="19"/>
        <v>1</v>
      </c>
      <c r="JA142" s="52">
        <f t="shared" si="19"/>
        <v>1</v>
      </c>
      <c r="JB142" s="52">
        <f t="shared" si="19"/>
        <v>1</v>
      </c>
      <c r="JC142" s="52">
        <f t="shared" si="19"/>
        <v>1</v>
      </c>
      <c r="JD142" s="52">
        <f t="shared" si="19"/>
        <v>1</v>
      </c>
      <c r="JE142" s="52">
        <f t="shared" si="19"/>
        <v>1</v>
      </c>
      <c r="JF142" s="52">
        <f t="shared" si="19"/>
        <v>1</v>
      </c>
      <c r="JG142" s="52">
        <f t="shared" si="19"/>
        <v>1</v>
      </c>
      <c r="JH142" s="52">
        <f t="shared" si="19"/>
        <v>1</v>
      </c>
      <c r="JI142" s="52">
        <f t="shared" si="19"/>
        <v>1</v>
      </c>
      <c r="JJ142" s="52">
        <f t="shared" si="19"/>
        <v>1</v>
      </c>
      <c r="JK142" s="52">
        <f t="shared" si="19"/>
        <v>1</v>
      </c>
      <c r="JL142" s="52">
        <f t="shared" si="19"/>
        <v>1</v>
      </c>
      <c r="JM142" s="52">
        <f t="shared" si="19"/>
        <v>1</v>
      </c>
      <c r="JN142" s="52">
        <f t="shared" si="19"/>
        <v>1</v>
      </c>
      <c r="JO142" s="52">
        <f t="shared" si="19"/>
        <v>1</v>
      </c>
      <c r="JP142" s="52">
        <f t="shared" si="19"/>
        <v>1</v>
      </c>
      <c r="JQ142" s="52">
        <f t="shared" si="19"/>
        <v>1</v>
      </c>
      <c r="JR142" s="52">
        <f t="shared" si="19"/>
        <v>1</v>
      </c>
      <c r="JS142" s="52">
        <f t="shared" si="19"/>
        <v>1</v>
      </c>
      <c r="JT142" s="52">
        <f t="shared" si="19"/>
        <v>1</v>
      </c>
      <c r="JU142" s="52">
        <f t="shared" si="19"/>
        <v>1</v>
      </c>
      <c r="JV142" s="52">
        <f t="shared" si="19"/>
        <v>1</v>
      </c>
      <c r="JW142" s="52">
        <f t="shared" si="19"/>
        <v>1</v>
      </c>
      <c r="JX142" s="52">
        <f t="shared" si="19"/>
        <v>1</v>
      </c>
      <c r="JY142" s="52">
        <f t="shared" si="19"/>
        <v>1</v>
      </c>
      <c r="JZ142" s="52">
        <f t="shared" si="19"/>
        <v>1</v>
      </c>
      <c r="KA142" s="52">
        <f t="shared" si="19"/>
        <v>1</v>
      </c>
      <c r="KB142" s="52">
        <f t="shared" si="19"/>
        <v>1</v>
      </c>
      <c r="KC142" s="52">
        <f t="shared" si="19"/>
        <v>1</v>
      </c>
      <c r="KD142" s="52">
        <f t="shared" si="19"/>
        <v>1</v>
      </c>
      <c r="KE142" s="52">
        <f t="shared" si="19"/>
        <v>1</v>
      </c>
      <c r="KF142" s="52">
        <f t="shared" si="19"/>
        <v>1</v>
      </c>
      <c r="KG142" s="52">
        <f t="shared" si="19"/>
        <v>1</v>
      </c>
      <c r="KH142" s="52">
        <f t="shared" si="19"/>
        <v>1</v>
      </c>
      <c r="KI142" s="52">
        <f t="shared" si="19"/>
        <v>1</v>
      </c>
      <c r="KJ142" s="52">
        <f t="shared" si="19"/>
        <v>1</v>
      </c>
      <c r="KK142" s="52">
        <f t="shared" si="19"/>
        <v>0</v>
      </c>
      <c r="KL142" s="52">
        <f t="shared" si="19"/>
        <v>1</v>
      </c>
      <c r="KM142" s="52">
        <f t="shared" si="19"/>
        <v>0</v>
      </c>
      <c r="KN142" s="52">
        <f t="shared" si="19"/>
        <v>0</v>
      </c>
      <c r="KO142" s="52">
        <f t="shared" si="19"/>
        <v>1</v>
      </c>
      <c r="KP142" s="52">
        <f t="shared" si="19"/>
        <v>1</v>
      </c>
      <c r="KQ142" s="52">
        <f t="shared" si="19"/>
        <v>1</v>
      </c>
      <c r="KR142" s="52">
        <f t="shared" si="19"/>
        <v>1</v>
      </c>
      <c r="KS142" s="52">
        <f t="shared" si="19"/>
        <v>1</v>
      </c>
      <c r="KT142" s="52">
        <f t="shared" si="19"/>
        <v>1</v>
      </c>
      <c r="KU142" s="52">
        <f t="shared" si="19"/>
        <v>1</v>
      </c>
      <c r="KV142" s="52">
        <f t="shared" si="19"/>
        <v>1</v>
      </c>
      <c r="KW142" s="52">
        <f t="shared" si="19"/>
        <v>1</v>
      </c>
      <c r="KX142" s="52">
        <f t="shared" si="19"/>
        <v>1</v>
      </c>
      <c r="KY142" s="52">
        <f t="shared" si="19"/>
        <v>1</v>
      </c>
      <c r="KZ142" s="52">
        <f t="shared" si="19"/>
        <v>1</v>
      </c>
      <c r="LA142" s="52">
        <f t="shared" si="19"/>
        <v>1</v>
      </c>
      <c r="LB142" s="52">
        <f t="shared" si="19"/>
        <v>1</v>
      </c>
      <c r="LC142" s="52">
        <f t="shared" si="19"/>
        <v>1</v>
      </c>
      <c r="LD142" s="52">
        <f t="shared" si="19"/>
        <v>1</v>
      </c>
      <c r="LE142" s="52">
        <f t="shared" si="19"/>
        <v>1</v>
      </c>
      <c r="LF142" s="52">
        <f t="shared" si="19"/>
        <v>1</v>
      </c>
      <c r="LG142" s="52">
        <f t="shared" si="19"/>
        <v>1</v>
      </c>
      <c r="LH142" s="52">
        <f t="shared" si="19"/>
        <v>1</v>
      </c>
      <c r="LI142" s="52">
        <f t="shared" si="19"/>
        <v>1</v>
      </c>
      <c r="LJ142" s="52">
        <f t="shared" si="19"/>
        <v>1</v>
      </c>
      <c r="LK142" s="52">
        <f t="shared" si="19"/>
        <v>1</v>
      </c>
      <c r="LL142" s="52">
        <f t="shared" si="19"/>
        <v>1</v>
      </c>
      <c r="LM142" s="52">
        <f t="shared" si="19"/>
        <v>1</v>
      </c>
      <c r="LN142" s="52">
        <f t="shared" si="19"/>
        <v>1</v>
      </c>
      <c r="LO142" s="52">
        <f t="shared" si="19"/>
        <v>1</v>
      </c>
      <c r="LP142" s="52">
        <f t="shared" si="19"/>
        <v>1</v>
      </c>
      <c r="LQ142" s="52">
        <f t="shared" si="19"/>
        <v>1</v>
      </c>
      <c r="LR142" s="52">
        <f t="shared" si="19"/>
        <v>1</v>
      </c>
      <c r="LS142" s="52">
        <f t="shared" si="19"/>
        <v>1</v>
      </c>
      <c r="LT142" s="52">
        <f t="shared" si="19"/>
        <v>1</v>
      </c>
      <c r="LU142" s="52">
        <f t="shared" si="19"/>
        <v>1</v>
      </c>
      <c r="LV142" s="52">
        <f t="shared" si="19"/>
        <v>1</v>
      </c>
      <c r="LW142" s="52">
        <f t="shared" si="19"/>
        <v>1</v>
      </c>
      <c r="LX142" s="52">
        <f t="shared" si="19"/>
        <v>1</v>
      </c>
      <c r="LY142" s="52">
        <f t="shared" si="19"/>
        <v>1</v>
      </c>
      <c r="LZ142" s="52">
        <f t="shared" si="19"/>
        <v>1</v>
      </c>
      <c r="MA142" s="52">
        <f t="shared" si="19"/>
        <v>1</v>
      </c>
      <c r="MB142" s="52">
        <f t="shared" si="19"/>
        <v>1</v>
      </c>
      <c r="MC142" s="52">
        <f t="shared" si="19"/>
        <v>1</v>
      </c>
      <c r="MD142" s="52">
        <f t="shared" si="19"/>
        <v>1</v>
      </c>
      <c r="ME142" s="52">
        <f t="shared" si="19"/>
        <v>1</v>
      </c>
      <c r="MF142" s="52">
        <f t="shared" si="19"/>
        <v>1</v>
      </c>
      <c r="MG142" s="52">
        <f t="shared" si="19"/>
        <v>1</v>
      </c>
      <c r="MH142" s="52">
        <f t="shared" si="19"/>
        <v>1</v>
      </c>
      <c r="MI142" s="52">
        <f t="shared" si="19"/>
        <v>1</v>
      </c>
      <c r="MJ142" s="52">
        <f t="shared" si="19"/>
        <v>1</v>
      </c>
      <c r="MK142" s="52">
        <f t="shared" si="19"/>
        <v>1</v>
      </c>
      <c r="ML142" s="52">
        <f t="shared" si="19"/>
        <v>1</v>
      </c>
      <c r="MM142" s="52">
        <f t="shared" si="19"/>
        <v>0</v>
      </c>
      <c r="MN142" s="52">
        <f t="shared" si="19"/>
        <v>0</v>
      </c>
      <c r="MO142" s="52">
        <f t="shared" si="19"/>
        <v>1</v>
      </c>
      <c r="MP142" s="52">
        <f t="shared" si="19"/>
        <v>1</v>
      </c>
      <c r="MQ142" s="52">
        <f t="shared" si="19"/>
        <v>1</v>
      </c>
      <c r="MR142" s="52">
        <f t="shared" si="19"/>
        <v>1</v>
      </c>
      <c r="MS142" s="52">
        <f t="shared" si="19"/>
        <v>1</v>
      </c>
      <c r="MT142" s="52">
        <f t="shared" si="19"/>
        <v>1</v>
      </c>
      <c r="MU142" s="52">
        <f t="shared" si="19"/>
        <v>1</v>
      </c>
      <c r="MV142" s="52">
        <f t="shared" si="19"/>
        <v>1</v>
      </c>
      <c r="MW142" s="52">
        <f t="shared" si="19"/>
        <v>1</v>
      </c>
      <c r="MX142" s="52">
        <f t="shared" si="19"/>
        <v>1</v>
      </c>
      <c r="MY142" s="52">
        <f t="shared" si="19"/>
        <v>1</v>
      </c>
      <c r="MZ142" s="52">
        <f t="shared" si="19"/>
        <v>1</v>
      </c>
      <c r="NA142" s="52">
        <f t="shared" si="19"/>
        <v>1</v>
      </c>
      <c r="NB142" s="52"/>
      <c r="NC142" s="52">
        <f t="shared" ref="NC142:ND142" si="20">SUM(D142:MZ142)</f>
        <v>348</v>
      </c>
      <c r="ND142" s="52">
        <f t="shared" si="20"/>
        <v>347</v>
      </c>
      <c r="NE142" s="29"/>
      <c r="NF142" s="29"/>
      <c r="NG142" s="52"/>
      <c r="NH142" s="52"/>
      <c r="NI142" s="52"/>
      <c r="NJ142" s="52"/>
      <c r="NK142" s="52"/>
      <c r="NL142" s="52"/>
      <c r="NM142" s="52"/>
      <c r="NN142" s="52"/>
      <c r="NO142" s="52"/>
      <c r="NP142" s="52"/>
      <c r="NQ142" s="52"/>
      <c r="NR142" s="52"/>
      <c r="NS142" s="52"/>
      <c r="NT142" s="52"/>
      <c r="NU142" s="52"/>
      <c r="NV142" s="52"/>
      <c r="NW142" s="52"/>
      <c r="NX142" s="52"/>
      <c r="NY142" s="52"/>
      <c r="NZ142" s="52"/>
      <c r="OA142" s="52"/>
      <c r="OB142" s="52"/>
      <c r="OC142" s="52"/>
      <c r="OD142" s="52"/>
      <c r="OE142" s="52"/>
      <c r="OF142" s="52"/>
      <c r="OG142" s="52"/>
      <c r="OH142" s="52"/>
      <c r="OI142" s="52"/>
      <c r="OJ142" s="52"/>
      <c r="OK142" s="52"/>
      <c r="OL142" s="52"/>
      <c r="OM142" s="52"/>
      <c r="ON142" s="52"/>
      <c r="OO142" s="52"/>
      <c r="OP142" s="52"/>
      <c r="OQ142" s="52"/>
      <c r="OR142" s="52"/>
      <c r="OS142" s="52"/>
      <c r="OT142" s="52"/>
      <c r="OU142" s="52"/>
      <c r="OV142" s="52"/>
      <c r="OW142" s="52"/>
      <c r="OX142" s="52"/>
      <c r="OY142" s="52"/>
      <c r="OZ142" s="52"/>
      <c r="PA142" s="52"/>
      <c r="PB142" s="52"/>
      <c r="PC142" s="52"/>
      <c r="PD142" s="52"/>
      <c r="PE142" s="52"/>
      <c r="PF142" s="52"/>
      <c r="PG142" s="52"/>
      <c r="PH142" s="52"/>
      <c r="PI142" s="52"/>
      <c r="PJ142" s="52"/>
      <c r="PK142" s="52"/>
      <c r="PL142" s="52"/>
      <c r="PM142" s="52"/>
      <c r="PN142" s="52"/>
      <c r="PO142" s="52"/>
      <c r="PP142" s="52"/>
      <c r="PQ142" s="52"/>
      <c r="PR142" s="52"/>
      <c r="PS142" s="52"/>
      <c r="PT142" s="52"/>
      <c r="PU142" s="52"/>
      <c r="PV142" s="52"/>
      <c r="PW142" s="52"/>
      <c r="PX142" s="52"/>
      <c r="PY142" s="52"/>
      <c r="PZ142" s="52"/>
      <c r="QA142" s="52"/>
      <c r="QB142" s="52"/>
      <c r="QC142" s="52"/>
      <c r="QD142" s="52"/>
      <c r="QE142" s="52"/>
      <c r="QF142" s="52"/>
      <c r="QG142" s="52"/>
      <c r="QH142" s="52"/>
      <c r="QI142" s="52"/>
      <c r="QJ142" s="52"/>
      <c r="QK142" s="52"/>
      <c r="QL142" s="52"/>
      <c r="QM142" s="52"/>
      <c r="QN142" s="52"/>
      <c r="QO142" s="52"/>
      <c r="QP142" s="52"/>
      <c r="QQ142" s="52"/>
      <c r="QR142" s="52"/>
      <c r="QS142" s="52"/>
      <c r="QT142" s="52"/>
      <c r="QU142" s="52"/>
      <c r="QV142" s="52"/>
      <c r="QW142" s="52"/>
      <c r="QX142" s="52"/>
      <c r="QY142" s="52"/>
      <c r="QZ142" s="52"/>
      <c r="RA142" s="52"/>
      <c r="RB142" s="52"/>
      <c r="RC142" s="52"/>
      <c r="RD142" s="52"/>
      <c r="RE142" s="52"/>
      <c r="RF142" s="52"/>
      <c r="RG142" s="52"/>
      <c r="RH142" s="52"/>
      <c r="RI142" s="52"/>
      <c r="RJ142" s="52"/>
      <c r="RK142" s="52"/>
      <c r="RL142" s="52"/>
      <c r="RM142" s="52"/>
      <c r="RN142" s="52"/>
      <c r="RO142" s="52"/>
      <c r="RP142" s="52"/>
      <c r="RQ142" s="52"/>
      <c r="RR142" s="52"/>
      <c r="RS142" s="52"/>
      <c r="RT142" s="52"/>
      <c r="RU142" s="52"/>
      <c r="RV142" s="52"/>
      <c r="RW142" s="52"/>
      <c r="RX142" s="52"/>
      <c r="RY142" s="52"/>
      <c r="RZ142" s="52"/>
      <c r="SA142" s="52"/>
      <c r="SB142" s="52"/>
      <c r="SC142" s="52"/>
      <c r="SD142" s="52"/>
      <c r="SE142" s="52"/>
      <c r="SF142" s="52"/>
      <c r="SG142" s="52"/>
      <c r="SH142" s="52"/>
      <c r="SI142" s="52"/>
      <c r="SJ142" s="52"/>
      <c r="SK142" s="52"/>
      <c r="SL142" s="52"/>
      <c r="SM142" s="52"/>
      <c r="SN142" s="52"/>
      <c r="SO142" s="52"/>
      <c r="SP142" s="52"/>
      <c r="SQ142" s="52"/>
      <c r="SR142" s="52"/>
      <c r="SS142" s="52"/>
      <c r="ST142" s="52"/>
      <c r="SU142" s="52"/>
      <c r="SV142" s="52"/>
      <c r="SW142" s="52"/>
      <c r="SX142" s="52"/>
      <c r="SY142" s="52"/>
      <c r="SZ142" s="52"/>
      <c r="TA142" s="52"/>
      <c r="TB142" s="52"/>
      <c r="TC142" s="52"/>
      <c r="TD142" s="52"/>
      <c r="TE142" s="52"/>
      <c r="TF142" s="52"/>
      <c r="TG142" s="52"/>
      <c r="TH142" s="52"/>
      <c r="TI142" s="52"/>
      <c r="TJ142" s="52"/>
      <c r="TK142" s="52"/>
      <c r="TL142" s="52"/>
      <c r="TM142" s="52"/>
      <c r="TN142" s="52"/>
      <c r="TO142" s="52"/>
      <c r="TP142" s="52"/>
      <c r="TQ142" s="52"/>
      <c r="TR142" s="52"/>
      <c r="TS142" s="52"/>
      <c r="TT142" s="52"/>
      <c r="TU142" s="52"/>
      <c r="TV142" s="52"/>
      <c r="TW142" s="52"/>
      <c r="TX142" s="52"/>
    </row>
    <row r="143" spans="1:544">
      <c r="A143" s="174"/>
      <c r="B143" s="194"/>
      <c r="C143" s="175"/>
      <c r="D143" s="31"/>
      <c r="NC143" s="52">
        <f t="shared" ref="NC143:ND143" si="21">361-NC142</f>
        <v>13</v>
      </c>
      <c r="ND143" s="52">
        <f t="shared" si="21"/>
        <v>14</v>
      </c>
      <c r="NE143" s="29"/>
      <c r="NF143" s="29"/>
      <c r="NP143" s="52"/>
      <c r="NQ143" s="52"/>
      <c r="NR143" s="52"/>
      <c r="NS143" s="52"/>
      <c r="NT143" s="52"/>
      <c r="NU143" s="52"/>
      <c r="NV143" s="52"/>
    </row>
    <row r="144" spans="1:544">
      <c r="A144" s="236" t="s">
        <v>1287</v>
      </c>
      <c r="B144" s="229"/>
      <c r="C144" s="229"/>
      <c r="D144" s="31"/>
      <c r="NE144" s="29"/>
      <c r="NF144" s="29"/>
      <c r="NP144" s="52"/>
      <c r="NQ144" s="52"/>
      <c r="NR144" s="52"/>
      <c r="NS144" s="52"/>
      <c r="NT144" s="52"/>
      <c r="NU144" s="52"/>
      <c r="NV144" s="52"/>
    </row>
    <row r="145" spans="1:386">
      <c r="A145" s="55"/>
      <c r="B145" s="36"/>
      <c r="C145" s="120"/>
      <c r="D145" s="31"/>
      <c r="NE145" s="29"/>
      <c r="NF145" s="29"/>
      <c r="NP145" s="52"/>
      <c r="NQ145" s="52"/>
      <c r="NR145" s="52"/>
      <c r="NS145" s="52"/>
      <c r="NT145" s="52"/>
      <c r="NU145" s="52"/>
      <c r="NV145" s="52"/>
    </row>
    <row r="146" spans="1:386">
      <c r="A146" s="118"/>
      <c r="B146" s="119"/>
      <c r="C146" s="120"/>
      <c r="D146" s="31"/>
      <c r="NE146" s="29"/>
      <c r="NF146" s="29"/>
      <c r="NP146" s="52"/>
      <c r="NQ146" s="52"/>
      <c r="NR146" s="52"/>
      <c r="NS146" s="52"/>
      <c r="NT146" s="52"/>
      <c r="NU146" s="52"/>
      <c r="NV146" s="52"/>
    </row>
    <row r="147" spans="1:386">
      <c r="A147" s="118"/>
      <c r="B147" s="119"/>
      <c r="C147" s="120"/>
      <c r="D147" s="31"/>
      <c r="NE147" s="29"/>
      <c r="NF147" s="29"/>
      <c r="NP147" s="52"/>
      <c r="NQ147" s="52"/>
      <c r="NR147" s="52"/>
      <c r="NS147" s="52"/>
      <c r="NT147" s="52"/>
      <c r="NU147" s="52"/>
      <c r="NV147" s="52"/>
    </row>
    <row r="148" spans="1:386">
      <c r="A148" s="118"/>
      <c r="B148" s="119"/>
      <c r="C148" s="120"/>
      <c r="D148" s="31"/>
      <c r="NE148" s="29"/>
      <c r="NF148" s="29"/>
      <c r="NP148" s="52"/>
      <c r="NQ148" s="52"/>
      <c r="NR148" s="52"/>
      <c r="NS148" s="52"/>
      <c r="NT148" s="52"/>
      <c r="NU148" s="52"/>
      <c r="NV148" s="52"/>
    </row>
    <row r="149" spans="1:386">
      <c r="A149" s="118"/>
      <c r="B149" s="119"/>
      <c r="C149" s="120"/>
      <c r="D149" s="31"/>
      <c r="NE149" s="29"/>
      <c r="NF149" s="29"/>
      <c r="NP149" s="52"/>
      <c r="NQ149" s="52"/>
      <c r="NR149" s="52"/>
      <c r="NS149" s="52"/>
      <c r="NT149" s="52"/>
      <c r="NU149" s="52"/>
      <c r="NV149" s="52"/>
    </row>
    <row r="150" spans="1:386">
      <c r="A150" s="118"/>
      <c r="B150" s="119"/>
      <c r="C150" s="120"/>
      <c r="D150" s="31"/>
      <c r="NE150" s="29"/>
      <c r="NF150" s="29"/>
      <c r="NP150" s="52"/>
      <c r="NQ150" s="52"/>
      <c r="NR150" s="52"/>
      <c r="NS150" s="52"/>
      <c r="NT150" s="52"/>
      <c r="NU150" s="52"/>
      <c r="NV150" s="52"/>
    </row>
    <row r="151" spans="1:386">
      <c r="A151" s="118"/>
      <c r="B151" s="119"/>
      <c r="C151" s="120"/>
      <c r="D151" s="31"/>
      <c r="NE151" s="29"/>
      <c r="NF151" s="29"/>
      <c r="NP151" s="52"/>
      <c r="NQ151" s="52"/>
      <c r="NR151" s="52"/>
      <c r="NS151" s="52"/>
      <c r="NT151" s="52"/>
      <c r="NU151" s="52"/>
      <c r="NV151" s="52"/>
    </row>
    <row r="152" spans="1:386">
      <c r="A152" s="118"/>
      <c r="B152" s="119"/>
      <c r="C152" s="120"/>
      <c r="D152" s="31"/>
      <c r="NE152" s="29"/>
      <c r="NF152" s="29"/>
      <c r="NP152" s="52"/>
      <c r="NQ152" s="52"/>
      <c r="NR152" s="52"/>
      <c r="NS152" s="52"/>
      <c r="NT152" s="52"/>
      <c r="NU152" s="52"/>
      <c r="NV152" s="52"/>
    </row>
    <row r="153" spans="1:386">
      <c r="A153" s="118"/>
      <c r="B153" s="119"/>
      <c r="C153" s="120"/>
      <c r="D153" s="31"/>
      <c r="NE153" s="29"/>
      <c r="NF153" s="29"/>
      <c r="NP153" s="52"/>
      <c r="NQ153" s="52"/>
      <c r="NR153" s="52"/>
      <c r="NS153" s="52"/>
      <c r="NT153" s="52"/>
      <c r="NU153" s="52"/>
      <c r="NV153" s="52"/>
    </row>
    <row r="154" spans="1:386">
      <c r="A154" s="118"/>
      <c r="B154" s="119"/>
      <c r="C154" s="120"/>
      <c r="D154" s="31"/>
      <c r="NE154" s="29"/>
      <c r="NF154" s="29"/>
      <c r="NP154" s="52"/>
      <c r="NQ154" s="52"/>
      <c r="NR154" s="52"/>
      <c r="NS154" s="52"/>
      <c r="NT154" s="52"/>
      <c r="NU154" s="52"/>
      <c r="NV154" s="52"/>
    </row>
    <row r="155" spans="1:386">
      <c r="A155" s="118"/>
      <c r="B155" s="119"/>
      <c r="C155" s="120"/>
      <c r="D155" s="31"/>
      <c r="NE155" s="29"/>
      <c r="NF155" s="29"/>
      <c r="NP155" s="52"/>
      <c r="NQ155" s="52"/>
      <c r="NR155" s="52"/>
      <c r="NS155" s="52"/>
      <c r="NT155" s="52"/>
      <c r="NU155" s="52"/>
      <c r="NV155" s="52"/>
    </row>
    <row r="156" spans="1:386">
      <c r="A156" s="118"/>
      <c r="B156" s="119"/>
      <c r="C156" s="120"/>
      <c r="D156" s="31"/>
      <c r="NE156" s="29"/>
      <c r="NF156" s="29"/>
      <c r="NP156" s="52"/>
      <c r="NQ156" s="52"/>
      <c r="NR156" s="52"/>
      <c r="NS156" s="52"/>
      <c r="NT156" s="52"/>
      <c r="NU156" s="52"/>
      <c r="NV156" s="52"/>
    </row>
    <row r="157" spans="1:386">
      <c r="A157" s="118"/>
      <c r="B157" s="119"/>
      <c r="C157" s="120"/>
      <c r="D157" s="31"/>
      <c r="NE157" s="29"/>
      <c r="NF157" s="29"/>
      <c r="NP157" s="52"/>
      <c r="NQ157" s="52"/>
      <c r="NR157" s="52"/>
      <c r="NS157" s="52"/>
      <c r="NT157" s="52"/>
      <c r="NU157" s="52"/>
      <c r="NV157" s="52"/>
    </row>
    <row r="158" spans="1:386">
      <c r="A158" s="118"/>
      <c r="B158" s="119"/>
      <c r="C158" s="120"/>
      <c r="D158" s="31"/>
      <c r="NE158" s="29"/>
      <c r="NF158" s="29"/>
      <c r="NP158" s="52"/>
      <c r="NQ158" s="52"/>
      <c r="NR158" s="52"/>
      <c r="NS158" s="52"/>
      <c r="NT158" s="52"/>
      <c r="NU158" s="52"/>
      <c r="NV158" s="52"/>
    </row>
    <row r="159" spans="1:386">
      <c r="A159" s="118"/>
      <c r="B159" s="119"/>
      <c r="C159" s="120"/>
      <c r="D159" s="31"/>
      <c r="NE159" s="29"/>
      <c r="NF159" s="29"/>
      <c r="NP159" s="52"/>
      <c r="NQ159" s="52"/>
      <c r="NR159" s="52"/>
      <c r="NS159" s="52"/>
      <c r="NT159" s="52"/>
      <c r="NU159" s="52"/>
      <c r="NV159" s="52"/>
    </row>
    <row r="160" spans="1:386">
      <c r="A160" s="118"/>
      <c r="B160" s="119"/>
      <c r="C160" s="120"/>
      <c r="D160" s="31"/>
      <c r="NE160" s="29"/>
      <c r="NF160" s="29"/>
      <c r="NP160" s="52"/>
      <c r="NQ160" s="52"/>
      <c r="NR160" s="52"/>
      <c r="NS160" s="52"/>
      <c r="NT160" s="52"/>
      <c r="NU160" s="52"/>
      <c r="NV160" s="52"/>
    </row>
    <row r="161" spans="1:386">
      <c r="A161" s="118"/>
      <c r="B161" s="119"/>
      <c r="C161" s="120"/>
      <c r="D161" s="31"/>
      <c r="NE161" s="29"/>
      <c r="NF161" s="29"/>
      <c r="NP161" s="52"/>
      <c r="NQ161" s="52"/>
      <c r="NR161" s="52"/>
      <c r="NS161" s="52"/>
      <c r="NT161" s="52"/>
      <c r="NU161" s="52"/>
      <c r="NV161" s="52"/>
    </row>
    <row r="162" spans="1:386">
      <c r="A162" s="118"/>
      <c r="B162" s="119"/>
      <c r="C162" s="120"/>
      <c r="D162" s="31"/>
      <c r="NE162" s="29"/>
      <c r="NF162" s="29"/>
      <c r="NP162" s="52"/>
      <c r="NQ162" s="52"/>
      <c r="NR162" s="52"/>
      <c r="NS162" s="52"/>
      <c r="NT162" s="52"/>
      <c r="NU162" s="52"/>
      <c r="NV162" s="52"/>
    </row>
    <row r="163" spans="1:386">
      <c r="A163" s="118"/>
      <c r="B163" s="119"/>
      <c r="C163" s="120"/>
      <c r="D163" s="31"/>
      <c r="NE163" s="29"/>
      <c r="NF163" s="29"/>
      <c r="NP163" s="52"/>
      <c r="NQ163" s="52"/>
      <c r="NR163" s="52"/>
      <c r="NS163" s="52"/>
      <c r="NT163" s="52"/>
      <c r="NU163" s="52"/>
      <c r="NV163" s="52"/>
    </row>
    <row r="164" spans="1:386">
      <c r="A164" s="118"/>
      <c r="B164" s="119"/>
      <c r="C164" s="120"/>
      <c r="D164" s="31"/>
      <c r="NE164" s="29"/>
      <c r="NF164" s="29"/>
      <c r="NP164" s="52"/>
      <c r="NQ164" s="52"/>
      <c r="NR164" s="52"/>
      <c r="NS164" s="52"/>
      <c r="NT164" s="52"/>
      <c r="NU164" s="52"/>
      <c r="NV164" s="52"/>
    </row>
    <row r="165" spans="1:386">
      <c r="A165" s="118"/>
      <c r="B165" s="119"/>
      <c r="C165" s="120"/>
      <c r="D165" s="31"/>
      <c r="NE165" s="29"/>
      <c r="NF165" s="29"/>
      <c r="NP165" s="52"/>
      <c r="NQ165" s="52"/>
      <c r="NR165" s="52"/>
      <c r="NS165" s="52"/>
      <c r="NT165" s="52"/>
      <c r="NU165" s="52"/>
      <c r="NV165" s="52"/>
    </row>
    <row r="166" spans="1:386">
      <c r="A166" s="118"/>
      <c r="B166" s="119"/>
      <c r="C166" s="120"/>
      <c r="D166" s="31"/>
      <c r="NE166" s="29"/>
      <c r="NF166" s="29"/>
      <c r="NP166" s="52"/>
      <c r="NQ166" s="52"/>
      <c r="NR166" s="52"/>
      <c r="NS166" s="52"/>
      <c r="NT166" s="52"/>
      <c r="NU166" s="52"/>
      <c r="NV166" s="52"/>
    </row>
    <row r="167" spans="1:386">
      <c r="A167" s="118"/>
      <c r="B167" s="119"/>
      <c r="C167" s="120"/>
      <c r="D167" s="31"/>
      <c r="NE167" s="29"/>
      <c r="NF167" s="29"/>
      <c r="NP167" s="52"/>
      <c r="NQ167" s="52"/>
      <c r="NR167" s="52"/>
      <c r="NS167" s="52"/>
      <c r="NT167" s="52"/>
      <c r="NU167" s="52"/>
      <c r="NV167" s="52"/>
    </row>
    <row r="168" spans="1:386">
      <c r="A168" s="118"/>
      <c r="B168" s="119"/>
      <c r="C168" s="120"/>
      <c r="D168" s="31"/>
      <c r="NE168" s="29"/>
      <c r="NF168" s="29"/>
      <c r="NP168" s="52"/>
      <c r="NQ168" s="52"/>
      <c r="NR168" s="52"/>
      <c r="NS168" s="52"/>
      <c r="NT168" s="52"/>
      <c r="NU168" s="52"/>
      <c r="NV168" s="52"/>
    </row>
    <row r="169" spans="1:386">
      <c r="A169" s="118"/>
      <c r="B169" s="119"/>
      <c r="C169" s="120"/>
      <c r="D169" s="31"/>
      <c r="NE169" s="29"/>
      <c r="NF169" s="29"/>
      <c r="NP169" s="52"/>
      <c r="NQ169" s="52"/>
      <c r="NR169" s="52"/>
      <c r="NS169" s="52"/>
      <c r="NT169" s="52"/>
      <c r="NU169" s="52"/>
      <c r="NV169" s="52"/>
    </row>
    <row r="170" spans="1:386">
      <c r="A170" s="118"/>
      <c r="B170" s="119"/>
      <c r="C170" s="120"/>
      <c r="D170" s="31"/>
      <c r="NE170" s="29"/>
      <c r="NF170" s="29"/>
      <c r="NP170" s="52"/>
      <c r="NQ170" s="52"/>
      <c r="NR170" s="52"/>
      <c r="NS170" s="52"/>
      <c r="NT170" s="52"/>
      <c r="NU170" s="52"/>
      <c r="NV170" s="52"/>
    </row>
    <row r="171" spans="1:386">
      <c r="A171" s="118"/>
      <c r="B171" s="119"/>
      <c r="C171" s="120"/>
      <c r="D171" s="31"/>
      <c r="NE171" s="29"/>
      <c r="NF171" s="29"/>
      <c r="NP171" s="52"/>
      <c r="NQ171" s="52"/>
      <c r="NR171" s="52"/>
      <c r="NS171" s="52"/>
      <c r="NT171" s="52"/>
      <c r="NU171" s="52"/>
      <c r="NV171" s="52"/>
    </row>
    <row r="172" spans="1:386">
      <c r="A172" s="118"/>
      <c r="B172" s="119"/>
      <c r="C172" s="120"/>
      <c r="D172" s="31"/>
      <c r="NE172" s="29"/>
      <c r="NF172" s="29"/>
      <c r="NP172" s="52"/>
      <c r="NQ172" s="52"/>
      <c r="NR172" s="52"/>
      <c r="NS172" s="52"/>
      <c r="NT172" s="52"/>
      <c r="NU172" s="52"/>
      <c r="NV172" s="52"/>
    </row>
    <row r="173" spans="1:386">
      <c r="A173" s="118"/>
      <c r="B173" s="119"/>
      <c r="C173" s="120"/>
      <c r="D173" s="31"/>
      <c r="NE173" s="29"/>
      <c r="NF173" s="29"/>
      <c r="NP173" s="52"/>
      <c r="NQ173" s="52"/>
      <c r="NR173" s="52"/>
      <c r="NS173" s="52"/>
      <c r="NT173" s="52"/>
      <c r="NU173" s="52"/>
      <c r="NV173" s="52"/>
    </row>
    <row r="174" spans="1:386">
      <c r="A174" s="118"/>
      <c r="B174" s="119"/>
      <c r="C174" s="120"/>
      <c r="D174" s="31"/>
      <c r="NE174" s="29"/>
      <c r="NF174" s="29"/>
      <c r="NP174" s="52"/>
      <c r="NQ174" s="52"/>
      <c r="NR174" s="52"/>
      <c r="NS174" s="52"/>
      <c r="NT174" s="52"/>
      <c r="NU174" s="52"/>
      <c r="NV174" s="52"/>
    </row>
    <row r="175" spans="1:386">
      <c r="A175" s="118"/>
      <c r="B175" s="119"/>
      <c r="C175" s="120"/>
      <c r="D175" s="31"/>
      <c r="NE175" s="29"/>
      <c r="NF175" s="29"/>
      <c r="NP175" s="52"/>
      <c r="NQ175" s="52"/>
      <c r="NR175" s="52"/>
      <c r="NS175" s="52"/>
      <c r="NT175" s="52"/>
      <c r="NU175" s="52"/>
      <c r="NV175" s="52"/>
    </row>
    <row r="176" spans="1:386">
      <c r="A176" s="118"/>
      <c r="B176" s="119"/>
      <c r="C176" s="120"/>
      <c r="D176" s="31"/>
      <c r="NE176" s="29"/>
      <c r="NF176" s="29"/>
      <c r="NP176" s="52"/>
      <c r="NQ176" s="52"/>
      <c r="NR176" s="52"/>
      <c r="NS176" s="52"/>
      <c r="NT176" s="52"/>
      <c r="NU176" s="52"/>
      <c r="NV176" s="52"/>
    </row>
    <row r="177" spans="1:386">
      <c r="A177" s="118"/>
      <c r="B177" s="119"/>
      <c r="C177" s="120"/>
      <c r="D177" s="31"/>
      <c r="NE177" s="29"/>
      <c r="NF177" s="29"/>
      <c r="NP177" s="52"/>
      <c r="NQ177" s="52"/>
      <c r="NR177" s="52"/>
      <c r="NS177" s="52"/>
      <c r="NT177" s="52"/>
      <c r="NU177" s="52"/>
      <c r="NV177" s="52"/>
    </row>
    <row r="178" spans="1:386">
      <c r="A178" s="118"/>
      <c r="B178" s="119"/>
      <c r="C178" s="120"/>
      <c r="D178" s="31"/>
      <c r="NE178" s="29"/>
      <c r="NF178" s="29"/>
      <c r="NP178" s="52"/>
      <c r="NQ178" s="52"/>
      <c r="NR178" s="52"/>
      <c r="NS178" s="52"/>
      <c r="NT178" s="52"/>
      <c r="NU178" s="52"/>
      <c r="NV178" s="52"/>
    </row>
    <row r="179" spans="1:386">
      <c r="A179" s="118"/>
      <c r="B179" s="119"/>
      <c r="C179" s="120"/>
      <c r="D179" s="31"/>
      <c r="NE179" s="29"/>
      <c r="NF179" s="29"/>
      <c r="NP179" s="52"/>
      <c r="NQ179" s="52"/>
      <c r="NR179" s="52"/>
      <c r="NS179" s="52"/>
      <c r="NT179" s="52"/>
      <c r="NU179" s="52"/>
      <c r="NV179" s="52"/>
    </row>
    <row r="180" spans="1:386">
      <c r="A180" s="118"/>
      <c r="B180" s="119"/>
      <c r="C180" s="120"/>
      <c r="D180" s="31"/>
      <c r="NE180" s="29"/>
      <c r="NF180" s="29"/>
      <c r="NP180" s="52"/>
      <c r="NQ180" s="52"/>
      <c r="NR180" s="52"/>
      <c r="NS180" s="52"/>
      <c r="NT180" s="52"/>
      <c r="NU180" s="52"/>
      <c r="NV180" s="52"/>
    </row>
    <row r="181" spans="1:386">
      <c r="A181" s="118"/>
      <c r="B181" s="119"/>
      <c r="C181" s="120"/>
      <c r="D181" s="31"/>
      <c r="NE181" s="29"/>
      <c r="NF181" s="29"/>
      <c r="NP181" s="52"/>
      <c r="NQ181" s="52"/>
      <c r="NR181" s="52"/>
      <c r="NS181" s="52"/>
      <c r="NT181" s="52"/>
      <c r="NU181" s="52"/>
      <c r="NV181" s="52"/>
    </row>
    <row r="182" spans="1:386">
      <c r="A182" s="118"/>
      <c r="B182" s="119"/>
      <c r="C182" s="120"/>
      <c r="D182" s="31"/>
      <c r="NE182" s="29"/>
      <c r="NF182" s="29"/>
      <c r="NP182" s="52"/>
      <c r="NQ182" s="52"/>
      <c r="NR182" s="52"/>
      <c r="NS182" s="52"/>
      <c r="NT182" s="52"/>
      <c r="NU182" s="52"/>
      <c r="NV182" s="52"/>
    </row>
    <row r="183" spans="1:386">
      <c r="A183" s="118"/>
      <c r="B183" s="119"/>
      <c r="C183" s="120"/>
      <c r="D183" s="31"/>
      <c r="NE183" s="29"/>
      <c r="NF183" s="29"/>
      <c r="NP183" s="52"/>
      <c r="NQ183" s="52"/>
      <c r="NR183" s="52"/>
      <c r="NS183" s="52"/>
      <c r="NT183" s="52"/>
      <c r="NU183" s="52"/>
      <c r="NV183" s="52"/>
    </row>
    <row r="184" spans="1:386">
      <c r="A184" s="118"/>
      <c r="B184" s="119"/>
      <c r="C184" s="120"/>
      <c r="D184" s="31"/>
      <c r="NE184" s="29"/>
      <c r="NF184" s="29"/>
      <c r="NP184" s="52"/>
      <c r="NQ184" s="52"/>
      <c r="NR184" s="52"/>
      <c r="NS184" s="52"/>
      <c r="NT184" s="52"/>
      <c r="NU184" s="52"/>
      <c r="NV184" s="52"/>
    </row>
    <row r="185" spans="1:386">
      <c r="A185" s="118"/>
      <c r="B185" s="119"/>
      <c r="C185" s="120"/>
      <c r="D185" s="31"/>
      <c r="NE185" s="29"/>
      <c r="NF185" s="29"/>
      <c r="NP185" s="52"/>
      <c r="NQ185" s="52"/>
      <c r="NR185" s="52"/>
      <c r="NS185" s="52"/>
      <c r="NT185" s="52"/>
      <c r="NU185" s="52"/>
      <c r="NV185" s="52"/>
    </row>
    <row r="186" spans="1:386">
      <c r="A186" s="118"/>
      <c r="B186" s="119"/>
      <c r="C186" s="120"/>
      <c r="D186" s="31"/>
      <c r="NE186" s="29"/>
      <c r="NF186" s="29"/>
      <c r="NP186" s="52"/>
      <c r="NQ186" s="52"/>
      <c r="NR186" s="52"/>
      <c r="NS186" s="52"/>
      <c r="NT186" s="52"/>
      <c r="NU186" s="52"/>
      <c r="NV186" s="52"/>
    </row>
    <row r="187" spans="1:386">
      <c r="A187" s="118"/>
      <c r="B187" s="119"/>
      <c r="C187" s="120"/>
      <c r="D187" s="31"/>
      <c r="NE187" s="29"/>
      <c r="NF187" s="29"/>
      <c r="NP187" s="52"/>
      <c r="NQ187" s="52"/>
      <c r="NR187" s="52"/>
      <c r="NS187" s="52"/>
      <c r="NT187" s="52"/>
      <c r="NU187" s="52"/>
      <c r="NV187" s="52"/>
    </row>
    <row r="188" spans="1:386">
      <c r="A188" s="118"/>
      <c r="B188" s="119"/>
      <c r="C188" s="120"/>
      <c r="D188" s="31"/>
      <c r="NE188" s="29"/>
      <c r="NF188" s="29"/>
      <c r="NP188" s="52"/>
      <c r="NQ188" s="52"/>
      <c r="NR188" s="52"/>
      <c r="NS188" s="52"/>
      <c r="NT188" s="52"/>
      <c r="NU188" s="52"/>
      <c r="NV188" s="52"/>
    </row>
    <row r="189" spans="1:386">
      <c r="A189" s="118"/>
      <c r="B189" s="119"/>
      <c r="C189" s="120"/>
      <c r="D189" s="31"/>
      <c r="NE189" s="29"/>
      <c r="NF189" s="29"/>
      <c r="NP189" s="52"/>
      <c r="NQ189" s="52"/>
      <c r="NR189" s="52"/>
      <c r="NS189" s="52"/>
      <c r="NT189" s="52"/>
      <c r="NU189" s="52"/>
      <c r="NV189" s="52"/>
    </row>
    <row r="190" spans="1:386">
      <c r="A190" s="118"/>
      <c r="B190" s="119"/>
      <c r="C190" s="120"/>
      <c r="D190" s="31"/>
      <c r="NE190" s="29"/>
      <c r="NF190" s="29"/>
      <c r="NP190" s="52"/>
      <c r="NQ190" s="52"/>
      <c r="NR190" s="52"/>
      <c r="NS190" s="52"/>
      <c r="NT190" s="52"/>
      <c r="NU190" s="52"/>
      <c r="NV190" s="52"/>
    </row>
    <row r="191" spans="1:386">
      <c r="A191" s="118"/>
      <c r="B191" s="119"/>
      <c r="C191" s="120"/>
      <c r="D191" s="31"/>
      <c r="NE191" s="29"/>
      <c r="NF191" s="29"/>
      <c r="NP191" s="52"/>
      <c r="NQ191" s="52"/>
      <c r="NR191" s="52"/>
      <c r="NS191" s="52"/>
      <c r="NT191" s="52"/>
      <c r="NU191" s="52"/>
      <c r="NV191" s="52"/>
    </row>
    <row r="192" spans="1:386">
      <c r="A192" s="118"/>
      <c r="B192" s="119"/>
      <c r="C192" s="120"/>
      <c r="D192" s="31"/>
      <c r="NE192" s="29"/>
      <c r="NF192" s="29"/>
      <c r="NP192" s="52"/>
      <c r="NQ192" s="52"/>
      <c r="NR192" s="52"/>
      <c r="NS192" s="52"/>
      <c r="NT192" s="52"/>
      <c r="NU192" s="52"/>
      <c r="NV192" s="52"/>
    </row>
    <row r="193" spans="1:386">
      <c r="A193" s="118"/>
      <c r="B193" s="119"/>
      <c r="C193" s="120"/>
      <c r="D193" s="31"/>
      <c r="NE193" s="29"/>
      <c r="NF193" s="29"/>
      <c r="NP193" s="52"/>
      <c r="NQ193" s="52"/>
      <c r="NR193" s="52"/>
      <c r="NS193" s="52"/>
      <c r="NT193" s="52"/>
      <c r="NU193" s="52"/>
      <c r="NV193" s="52"/>
    </row>
    <row r="194" spans="1:386">
      <c r="A194" s="118"/>
      <c r="B194" s="119"/>
      <c r="C194" s="120"/>
      <c r="D194" s="31"/>
      <c r="NE194" s="29"/>
      <c r="NF194" s="29"/>
      <c r="NP194" s="52"/>
      <c r="NQ194" s="52"/>
      <c r="NR194" s="52"/>
      <c r="NS194" s="52"/>
      <c r="NT194" s="52"/>
      <c r="NU194" s="52"/>
      <c r="NV194" s="52"/>
    </row>
    <row r="195" spans="1:386">
      <c r="A195" s="118"/>
      <c r="B195" s="119"/>
      <c r="C195" s="120"/>
      <c r="D195" s="31"/>
      <c r="NE195" s="29"/>
      <c r="NF195" s="29"/>
      <c r="NP195" s="52"/>
      <c r="NQ195" s="52"/>
      <c r="NR195" s="52"/>
      <c r="NS195" s="52"/>
      <c r="NT195" s="52"/>
      <c r="NU195" s="52"/>
      <c r="NV195" s="52"/>
    </row>
    <row r="196" spans="1:386">
      <c r="A196" s="118"/>
      <c r="B196" s="119"/>
      <c r="C196" s="120"/>
      <c r="D196" s="31"/>
      <c r="NE196" s="29"/>
      <c r="NF196" s="29"/>
      <c r="NP196" s="52"/>
      <c r="NQ196" s="52"/>
      <c r="NR196" s="52"/>
      <c r="NS196" s="52"/>
      <c r="NT196" s="52"/>
      <c r="NU196" s="52"/>
      <c r="NV196" s="52"/>
    </row>
    <row r="197" spans="1:386">
      <c r="A197" s="118"/>
      <c r="B197" s="119"/>
      <c r="C197" s="120"/>
      <c r="D197" s="31"/>
      <c r="NE197" s="29"/>
      <c r="NF197" s="29"/>
      <c r="NP197" s="52"/>
      <c r="NQ197" s="52"/>
      <c r="NR197" s="52"/>
      <c r="NS197" s="52"/>
      <c r="NT197" s="52"/>
      <c r="NU197" s="52"/>
      <c r="NV197" s="52"/>
    </row>
    <row r="198" spans="1:386">
      <c r="A198" s="118"/>
      <c r="B198" s="119"/>
      <c r="C198" s="120"/>
      <c r="D198" s="31"/>
      <c r="NE198" s="29"/>
      <c r="NF198" s="29"/>
      <c r="NP198" s="52"/>
      <c r="NQ198" s="52"/>
      <c r="NR198" s="52"/>
      <c r="NS198" s="52"/>
      <c r="NT198" s="52"/>
      <c r="NU198" s="52"/>
      <c r="NV198" s="52"/>
    </row>
    <row r="199" spans="1:386">
      <c r="A199" s="118"/>
      <c r="B199" s="119"/>
      <c r="C199" s="120"/>
      <c r="D199" s="31"/>
      <c r="NE199" s="29"/>
      <c r="NF199" s="29"/>
      <c r="NP199" s="52"/>
      <c r="NQ199" s="52"/>
      <c r="NR199" s="52"/>
      <c r="NS199" s="52"/>
      <c r="NT199" s="52"/>
      <c r="NU199" s="52"/>
      <c r="NV199" s="52"/>
    </row>
    <row r="200" spans="1:386">
      <c r="A200" s="118"/>
      <c r="B200" s="119"/>
      <c r="C200" s="120"/>
      <c r="D200" s="31"/>
      <c r="NE200" s="29"/>
      <c r="NF200" s="29"/>
      <c r="NP200" s="52"/>
      <c r="NQ200" s="52"/>
      <c r="NR200" s="52"/>
      <c r="NS200" s="52"/>
      <c r="NT200" s="52"/>
      <c r="NU200" s="52"/>
      <c r="NV200" s="52"/>
    </row>
    <row r="201" spans="1:386">
      <c r="A201" s="118"/>
      <c r="B201" s="119"/>
      <c r="C201" s="120"/>
      <c r="D201" s="31"/>
      <c r="NE201" s="29"/>
      <c r="NF201" s="29"/>
      <c r="NP201" s="52"/>
      <c r="NQ201" s="52"/>
      <c r="NR201" s="52"/>
      <c r="NS201" s="52"/>
      <c r="NT201" s="52"/>
      <c r="NU201" s="52"/>
      <c r="NV201" s="52"/>
    </row>
    <row r="202" spans="1:386">
      <c r="A202" s="118"/>
      <c r="B202" s="119"/>
      <c r="C202" s="120"/>
      <c r="D202" s="31"/>
      <c r="NE202" s="29"/>
      <c r="NF202" s="29"/>
      <c r="NP202" s="52"/>
      <c r="NQ202" s="52"/>
      <c r="NR202" s="52"/>
      <c r="NS202" s="52"/>
      <c r="NT202" s="52"/>
      <c r="NU202" s="52"/>
      <c r="NV202" s="52"/>
    </row>
    <row r="203" spans="1:386">
      <c r="A203" s="118"/>
      <c r="B203" s="119"/>
      <c r="C203" s="120"/>
      <c r="D203" s="31"/>
      <c r="NE203" s="29"/>
      <c r="NF203" s="29"/>
      <c r="NP203" s="52"/>
      <c r="NQ203" s="52"/>
      <c r="NR203" s="52"/>
      <c r="NS203" s="52"/>
      <c r="NT203" s="52"/>
      <c r="NU203" s="52"/>
      <c r="NV203" s="52"/>
    </row>
    <row r="204" spans="1:386">
      <c r="A204" s="118"/>
      <c r="B204" s="119"/>
      <c r="C204" s="120"/>
      <c r="D204" s="31"/>
      <c r="NE204" s="29"/>
      <c r="NF204" s="29"/>
      <c r="NP204" s="52"/>
      <c r="NQ204" s="52"/>
      <c r="NR204" s="52"/>
      <c r="NS204" s="52"/>
      <c r="NT204" s="52"/>
      <c r="NU204" s="52"/>
      <c r="NV204" s="52"/>
    </row>
    <row r="205" spans="1:386">
      <c r="A205" s="118"/>
      <c r="B205" s="119"/>
      <c r="C205" s="120"/>
      <c r="D205" s="31"/>
      <c r="NE205" s="29"/>
      <c r="NF205" s="29"/>
      <c r="NP205" s="52"/>
      <c r="NQ205" s="52"/>
      <c r="NR205" s="52"/>
      <c r="NS205" s="52"/>
      <c r="NT205" s="52"/>
      <c r="NU205" s="52"/>
      <c r="NV205" s="52"/>
    </row>
    <row r="206" spans="1:386">
      <c r="A206" s="118"/>
      <c r="B206" s="119"/>
      <c r="C206" s="120"/>
      <c r="D206" s="31"/>
      <c r="NE206" s="29"/>
      <c r="NF206" s="29"/>
      <c r="NP206" s="52"/>
      <c r="NQ206" s="52"/>
      <c r="NR206" s="52"/>
      <c r="NS206" s="52"/>
      <c r="NT206" s="52"/>
      <c r="NU206" s="52"/>
      <c r="NV206" s="52"/>
    </row>
    <row r="207" spans="1:386">
      <c r="A207" s="118"/>
      <c r="B207" s="119"/>
      <c r="C207" s="120"/>
      <c r="D207" s="31"/>
      <c r="NE207" s="29"/>
      <c r="NF207" s="29"/>
      <c r="NP207" s="52"/>
      <c r="NQ207" s="52"/>
      <c r="NR207" s="52"/>
      <c r="NS207" s="52"/>
      <c r="NT207" s="52"/>
      <c r="NU207" s="52"/>
      <c r="NV207" s="52"/>
    </row>
    <row r="208" spans="1:386">
      <c r="A208" s="118"/>
      <c r="B208" s="119"/>
      <c r="C208" s="120"/>
      <c r="D208" s="31"/>
      <c r="NE208" s="29"/>
      <c r="NF208" s="29"/>
      <c r="NP208" s="52"/>
      <c r="NQ208" s="52"/>
      <c r="NR208" s="52"/>
      <c r="NS208" s="52"/>
      <c r="NT208" s="52"/>
      <c r="NU208" s="52"/>
      <c r="NV208" s="52"/>
    </row>
    <row r="209" spans="1:386">
      <c r="A209" s="118"/>
      <c r="B209" s="119"/>
      <c r="C209" s="120"/>
      <c r="D209" s="31"/>
      <c r="NE209" s="29"/>
      <c r="NF209" s="29"/>
      <c r="NP209" s="52"/>
      <c r="NQ209" s="52"/>
      <c r="NR209" s="52"/>
      <c r="NS209" s="52"/>
      <c r="NT209" s="52"/>
      <c r="NU209" s="52"/>
      <c r="NV209" s="52"/>
    </row>
    <row r="210" spans="1:386">
      <c r="A210" s="118"/>
      <c r="B210" s="119"/>
      <c r="C210" s="120"/>
      <c r="D210" s="31"/>
      <c r="NE210" s="29"/>
      <c r="NF210" s="29"/>
      <c r="NP210" s="52"/>
      <c r="NQ210" s="52"/>
      <c r="NR210" s="52"/>
      <c r="NS210" s="52"/>
      <c r="NT210" s="52"/>
      <c r="NU210" s="52"/>
      <c r="NV210" s="52"/>
    </row>
    <row r="211" spans="1:386">
      <c r="A211" s="118"/>
      <c r="B211" s="119"/>
      <c r="C211" s="120"/>
      <c r="D211" s="31"/>
      <c r="NE211" s="29"/>
      <c r="NF211" s="29"/>
      <c r="NP211" s="52"/>
      <c r="NQ211" s="52"/>
      <c r="NR211" s="52"/>
      <c r="NS211" s="52"/>
      <c r="NT211" s="52"/>
      <c r="NU211" s="52"/>
      <c r="NV211" s="52"/>
    </row>
    <row r="212" spans="1:386">
      <c r="A212" s="118"/>
      <c r="B212" s="119"/>
      <c r="C212" s="120"/>
      <c r="D212" s="31"/>
      <c r="NE212" s="29"/>
      <c r="NF212" s="29"/>
      <c r="NP212" s="52"/>
      <c r="NQ212" s="52"/>
      <c r="NR212" s="52"/>
      <c r="NS212" s="52"/>
      <c r="NT212" s="52"/>
      <c r="NU212" s="52"/>
      <c r="NV212" s="52"/>
    </row>
    <row r="213" spans="1:386">
      <c r="A213" s="118"/>
      <c r="B213" s="119"/>
      <c r="C213" s="120"/>
      <c r="D213" s="31"/>
      <c r="NE213" s="29"/>
      <c r="NF213" s="29"/>
      <c r="NP213" s="52"/>
      <c r="NQ213" s="52"/>
      <c r="NR213" s="52"/>
      <c r="NS213" s="52"/>
      <c r="NT213" s="52"/>
      <c r="NU213" s="52"/>
      <c r="NV213" s="52"/>
    </row>
    <row r="214" spans="1:386">
      <c r="A214" s="118"/>
      <c r="B214" s="119"/>
      <c r="C214" s="120"/>
      <c r="D214" s="31"/>
      <c r="NE214" s="29"/>
      <c r="NF214" s="29"/>
      <c r="NP214" s="52"/>
      <c r="NQ214" s="52"/>
      <c r="NR214" s="52"/>
      <c r="NS214" s="52"/>
      <c r="NT214" s="52"/>
      <c r="NU214" s="52"/>
      <c r="NV214" s="52"/>
    </row>
    <row r="215" spans="1:386">
      <c r="A215" s="118"/>
      <c r="B215" s="119"/>
      <c r="C215" s="120"/>
      <c r="D215" s="31"/>
      <c r="NE215" s="29"/>
      <c r="NF215" s="29"/>
      <c r="NP215" s="52"/>
      <c r="NQ215" s="52"/>
      <c r="NR215" s="52"/>
      <c r="NS215" s="52"/>
      <c r="NT215" s="52"/>
      <c r="NU215" s="52"/>
      <c r="NV215" s="52"/>
    </row>
    <row r="216" spans="1:386">
      <c r="A216" s="118"/>
      <c r="B216" s="119"/>
      <c r="C216" s="120"/>
      <c r="D216" s="31"/>
      <c r="NE216" s="29"/>
      <c r="NF216" s="29"/>
      <c r="NP216" s="52"/>
      <c r="NQ216" s="52"/>
      <c r="NR216" s="52"/>
      <c r="NS216" s="52"/>
      <c r="NT216" s="52"/>
      <c r="NU216" s="52"/>
      <c r="NV216" s="52"/>
    </row>
    <row r="217" spans="1:386">
      <c r="A217" s="118"/>
      <c r="B217" s="119"/>
      <c r="C217" s="120"/>
      <c r="D217" s="31"/>
      <c r="NE217" s="29"/>
      <c r="NF217" s="29"/>
      <c r="NP217" s="52"/>
      <c r="NQ217" s="52"/>
      <c r="NR217" s="52"/>
      <c r="NS217" s="52"/>
      <c r="NT217" s="52"/>
      <c r="NU217" s="52"/>
      <c r="NV217" s="52"/>
    </row>
    <row r="218" spans="1:386">
      <c r="A218" s="118"/>
      <c r="B218" s="119"/>
      <c r="C218" s="120"/>
      <c r="D218" s="31"/>
      <c r="NE218" s="29"/>
      <c r="NF218" s="29"/>
      <c r="NP218" s="52"/>
      <c r="NQ218" s="52"/>
      <c r="NR218" s="52"/>
      <c r="NS218" s="52"/>
      <c r="NT218" s="52"/>
      <c r="NU218" s="52"/>
      <c r="NV218" s="52"/>
    </row>
    <row r="219" spans="1:386">
      <c r="A219" s="118"/>
      <c r="B219" s="119"/>
      <c r="C219" s="120"/>
      <c r="D219" s="31"/>
      <c r="NE219" s="29"/>
      <c r="NF219" s="29"/>
      <c r="NP219" s="52"/>
      <c r="NQ219" s="52"/>
      <c r="NR219" s="52"/>
      <c r="NS219" s="52"/>
      <c r="NT219" s="52"/>
      <c r="NU219" s="52"/>
      <c r="NV219" s="52"/>
    </row>
    <row r="220" spans="1:386">
      <c r="A220" s="118"/>
      <c r="B220" s="119"/>
      <c r="C220" s="120"/>
      <c r="D220" s="31"/>
      <c r="NE220" s="29"/>
      <c r="NF220" s="29"/>
      <c r="NP220" s="52"/>
      <c r="NQ220" s="52"/>
      <c r="NR220" s="52"/>
      <c r="NS220" s="52"/>
      <c r="NT220" s="52"/>
      <c r="NU220" s="52"/>
      <c r="NV220" s="52"/>
    </row>
    <row r="221" spans="1:386">
      <c r="A221" s="118"/>
      <c r="B221" s="119"/>
      <c r="C221" s="120"/>
      <c r="D221" s="31"/>
      <c r="NE221" s="29"/>
      <c r="NF221" s="29"/>
      <c r="NP221" s="52"/>
      <c r="NQ221" s="52"/>
      <c r="NR221" s="52"/>
      <c r="NS221" s="52"/>
      <c r="NT221" s="52"/>
      <c r="NU221" s="52"/>
      <c r="NV221" s="52"/>
    </row>
    <row r="222" spans="1:386">
      <c r="A222" s="118"/>
      <c r="B222" s="119"/>
      <c r="C222" s="120"/>
      <c r="D222" s="31"/>
      <c r="NE222" s="29"/>
      <c r="NF222" s="29"/>
      <c r="NP222" s="52"/>
      <c r="NQ222" s="52"/>
      <c r="NR222" s="52"/>
      <c r="NS222" s="52"/>
      <c r="NT222" s="52"/>
      <c r="NU222" s="52"/>
      <c r="NV222" s="52"/>
    </row>
    <row r="223" spans="1:386">
      <c r="A223" s="118"/>
      <c r="B223" s="119"/>
      <c r="C223" s="120"/>
      <c r="D223" s="31"/>
      <c r="NE223" s="29"/>
      <c r="NF223" s="29"/>
      <c r="NP223" s="52"/>
      <c r="NQ223" s="52"/>
      <c r="NR223" s="52"/>
      <c r="NS223" s="52"/>
      <c r="NT223" s="52"/>
      <c r="NU223" s="52"/>
      <c r="NV223" s="52"/>
    </row>
    <row r="224" spans="1:386">
      <c r="A224" s="118"/>
      <c r="B224" s="119"/>
      <c r="C224" s="120"/>
      <c r="D224" s="31"/>
      <c r="NE224" s="29"/>
      <c r="NF224" s="29"/>
      <c r="NP224" s="52"/>
      <c r="NQ224" s="52"/>
      <c r="NR224" s="52"/>
      <c r="NS224" s="52"/>
      <c r="NT224" s="52"/>
      <c r="NU224" s="52"/>
      <c r="NV224" s="52"/>
    </row>
    <row r="225" spans="1:386">
      <c r="A225" s="118"/>
      <c r="B225" s="119"/>
      <c r="C225" s="120"/>
      <c r="D225" s="31"/>
      <c r="NE225" s="29"/>
      <c r="NF225" s="29"/>
      <c r="NP225" s="52"/>
      <c r="NQ225" s="52"/>
      <c r="NR225" s="52"/>
      <c r="NS225" s="52"/>
      <c r="NT225" s="52"/>
      <c r="NU225" s="52"/>
      <c r="NV225" s="52"/>
    </row>
    <row r="226" spans="1:386">
      <c r="A226" s="118"/>
      <c r="B226" s="119"/>
      <c r="C226" s="120"/>
      <c r="D226" s="31"/>
      <c r="NE226" s="29"/>
      <c r="NF226" s="29"/>
      <c r="NP226" s="52"/>
      <c r="NQ226" s="52"/>
      <c r="NR226" s="52"/>
      <c r="NS226" s="52"/>
      <c r="NT226" s="52"/>
      <c r="NU226" s="52"/>
      <c r="NV226" s="52"/>
    </row>
    <row r="227" spans="1:386">
      <c r="A227" s="118"/>
      <c r="B227" s="119"/>
      <c r="C227" s="120"/>
      <c r="D227" s="31"/>
      <c r="NE227" s="29"/>
      <c r="NF227" s="29"/>
      <c r="NP227" s="52"/>
      <c r="NQ227" s="52"/>
      <c r="NR227" s="52"/>
      <c r="NS227" s="52"/>
      <c r="NT227" s="52"/>
      <c r="NU227" s="52"/>
      <c r="NV227" s="52"/>
    </row>
    <row r="228" spans="1:386">
      <c r="A228" s="118"/>
      <c r="B228" s="119"/>
      <c r="C228" s="120"/>
      <c r="D228" s="31"/>
      <c r="NE228" s="29"/>
      <c r="NF228" s="29"/>
      <c r="NP228" s="52"/>
      <c r="NQ228" s="52"/>
      <c r="NR228" s="52"/>
      <c r="NS228" s="52"/>
      <c r="NT228" s="52"/>
      <c r="NU228" s="52"/>
      <c r="NV228" s="52"/>
    </row>
    <row r="229" spans="1:386">
      <c r="A229" s="118"/>
      <c r="B229" s="119"/>
      <c r="C229" s="120"/>
      <c r="D229" s="31"/>
      <c r="NE229" s="29"/>
      <c r="NF229" s="29"/>
      <c r="NP229" s="52"/>
      <c r="NQ229" s="52"/>
      <c r="NR229" s="52"/>
      <c r="NS229" s="52"/>
      <c r="NT229" s="52"/>
      <c r="NU229" s="52"/>
      <c r="NV229" s="52"/>
    </row>
    <row r="230" spans="1:386">
      <c r="A230" s="118"/>
      <c r="B230" s="119"/>
      <c r="C230" s="120"/>
      <c r="D230" s="31"/>
      <c r="NE230" s="29"/>
      <c r="NF230" s="29"/>
      <c r="NP230" s="52"/>
      <c r="NQ230" s="52"/>
      <c r="NR230" s="52"/>
      <c r="NS230" s="52"/>
      <c r="NT230" s="52"/>
      <c r="NU230" s="52"/>
      <c r="NV230" s="52"/>
    </row>
    <row r="231" spans="1:386">
      <c r="A231" s="118"/>
      <c r="B231" s="119"/>
      <c r="C231" s="120"/>
      <c r="D231" s="31"/>
      <c r="NE231" s="29"/>
      <c r="NF231" s="29"/>
      <c r="NP231" s="52"/>
      <c r="NQ231" s="52"/>
      <c r="NR231" s="52"/>
      <c r="NS231" s="52"/>
      <c r="NT231" s="52"/>
      <c r="NU231" s="52"/>
      <c r="NV231" s="52"/>
    </row>
    <row r="232" spans="1:386">
      <c r="A232" s="118"/>
      <c r="B232" s="119"/>
      <c r="C232" s="120"/>
      <c r="D232" s="31"/>
      <c r="NE232" s="29"/>
      <c r="NF232" s="29"/>
      <c r="NP232" s="52"/>
      <c r="NQ232" s="52"/>
      <c r="NR232" s="52"/>
      <c r="NS232" s="52"/>
      <c r="NT232" s="52"/>
      <c r="NU232" s="52"/>
      <c r="NV232" s="52"/>
    </row>
    <row r="233" spans="1:386">
      <c r="A233" s="118"/>
      <c r="B233" s="119"/>
      <c r="C233" s="120"/>
      <c r="D233" s="31"/>
      <c r="NE233" s="29"/>
      <c r="NF233" s="29"/>
      <c r="NP233" s="52"/>
      <c r="NQ233" s="52"/>
      <c r="NR233" s="52"/>
      <c r="NS233" s="52"/>
      <c r="NT233" s="52"/>
      <c r="NU233" s="52"/>
      <c r="NV233" s="52"/>
    </row>
    <row r="234" spans="1:386">
      <c r="A234" s="118"/>
      <c r="B234" s="119"/>
      <c r="C234" s="120"/>
      <c r="D234" s="31"/>
      <c r="NE234" s="29"/>
      <c r="NF234" s="29"/>
      <c r="NP234" s="52"/>
      <c r="NQ234" s="52"/>
      <c r="NR234" s="52"/>
      <c r="NS234" s="52"/>
      <c r="NT234" s="52"/>
      <c r="NU234" s="52"/>
      <c r="NV234" s="52"/>
    </row>
    <row r="235" spans="1:386">
      <c r="A235" s="118"/>
      <c r="B235" s="119"/>
      <c r="C235" s="120"/>
      <c r="D235" s="31"/>
      <c r="NE235" s="29"/>
      <c r="NF235" s="29"/>
      <c r="NP235" s="52"/>
      <c r="NQ235" s="52"/>
      <c r="NR235" s="52"/>
      <c r="NS235" s="52"/>
      <c r="NT235" s="52"/>
      <c r="NU235" s="52"/>
      <c r="NV235" s="52"/>
    </row>
    <row r="236" spans="1:386">
      <c r="A236" s="118"/>
      <c r="B236" s="119"/>
      <c r="C236" s="120"/>
      <c r="D236" s="31"/>
      <c r="NE236" s="29"/>
      <c r="NF236" s="29"/>
      <c r="NP236" s="52"/>
      <c r="NQ236" s="52"/>
      <c r="NR236" s="52"/>
      <c r="NS236" s="52"/>
      <c r="NT236" s="52"/>
      <c r="NU236" s="52"/>
      <c r="NV236" s="52"/>
    </row>
    <row r="237" spans="1:386">
      <c r="A237" s="118"/>
      <c r="B237" s="119"/>
      <c r="C237" s="120"/>
      <c r="D237" s="31"/>
      <c r="NE237" s="29"/>
      <c r="NF237" s="29"/>
      <c r="NP237" s="52"/>
      <c r="NQ237" s="52"/>
      <c r="NR237" s="52"/>
      <c r="NS237" s="52"/>
      <c r="NT237" s="52"/>
      <c r="NU237" s="52"/>
      <c r="NV237" s="52"/>
    </row>
    <row r="238" spans="1:386">
      <c r="A238" s="118"/>
      <c r="B238" s="119"/>
      <c r="C238" s="120"/>
      <c r="D238" s="31"/>
      <c r="NE238" s="29"/>
      <c r="NF238" s="29"/>
      <c r="NP238" s="52"/>
      <c r="NQ238" s="52"/>
      <c r="NR238" s="52"/>
      <c r="NS238" s="52"/>
      <c r="NT238" s="52"/>
      <c r="NU238" s="52"/>
      <c r="NV238" s="52"/>
    </row>
    <row r="239" spans="1:386">
      <c r="A239" s="118"/>
      <c r="B239" s="119"/>
      <c r="C239" s="120"/>
      <c r="D239" s="31"/>
      <c r="NE239" s="29"/>
      <c r="NF239" s="29"/>
      <c r="NP239" s="52"/>
      <c r="NQ239" s="52"/>
      <c r="NR239" s="52"/>
      <c r="NS239" s="52"/>
      <c r="NT239" s="52"/>
      <c r="NU239" s="52"/>
      <c r="NV239" s="52"/>
    </row>
    <row r="240" spans="1:386">
      <c r="A240" s="118"/>
      <c r="B240" s="119"/>
      <c r="C240" s="120"/>
      <c r="D240" s="31"/>
      <c r="NE240" s="29"/>
      <c r="NF240" s="29"/>
      <c r="NP240" s="52"/>
      <c r="NQ240" s="52"/>
      <c r="NR240" s="52"/>
      <c r="NS240" s="52"/>
      <c r="NT240" s="52"/>
      <c r="NU240" s="52"/>
      <c r="NV240" s="52"/>
    </row>
    <row r="241" spans="1:386">
      <c r="A241" s="118"/>
      <c r="B241" s="119"/>
      <c r="C241" s="120"/>
      <c r="D241" s="31"/>
      <c r="NE241" s="29"/>
      <c r="NF241" s="29"/>
      <c r="NP241" s="52"/>
      <c r="NQ241" s="52"/>
      <c r="NR241" s="52"/>
      <c r="NS241" s="52"/>
      <c r="NT241" s="52"/>
      <c r="NU241" s="52"/>
      <c r="NV241" s="52"/>
    </row>
    <row r="242" spans="1:386">
      <c r="A242" s="118"/>
      <c r="B242" s="119"/>
      <c r="C242" s="120"/>
      <c r="D242" s="31"/>
      <c r="NE242" s="29"/>
      <c r="NF242" s="29"/>
      <c r="NP242" s="52"/>
      <c r="NQ242" s="52"/>
      <c r="NR242" s="52"/>
      <c r="NS242" s="52"/>
      <c r="NT242" s="52"/>
      <c r="NU242" s="52"/>
      <c r="NV242" s="52"/>
    </row>
    <row r="243" spans="1:386">
      <c r="A243" s="118"/>
      <c r="B243" s="119"/>
      <c r="C243" s="120"/>
      <c r="D243" s="31"/>
      <c r="NE243" s="29"/>
      <c r="NF243" s="29"/>
      <c r="NP243" s="52"/>
      <c r="NQ243" s="52"/>
      <c r="NR243" s="52"/>
      <c r="NS243" s="52"/>
      <c r="NT243" s="52"/>
      <c r="NU243" s="52"/>
      <c r="NV243" s="52"/>
    </row>
    <row r="244" spans="1:386">
      <c r="A244" s="118"/>
      <c r="B244" s="119"/>
      <c r="C244" s="120"/>
      <c r="D244" s="31"/>
      <c r="NE244" s="29"/>
      <c r="NF244" s="29"/>
      <c r="NP244" s="52"/>
      <c r="NQ244" s="52"/>
      <c r="NR244" s="52"/>
      <c r="NS244" s="52"/>
      <c r="NT244" s="52"/>
      <c r="NU244" s="52"/>
      <c r="NV244" s="52"/>
    </row>
    <row r="245" spans="1:386">
      <c r="A245" s="118"/>
      <c r="B245" s="119"/>
      <c r="C245" s="120"/>
      <c r="D245" s="31"/>
      <c r="NE245" s="29"/>
      <c r="NF245" s="29"/>
      <c r="NP245" s="52"/>
      <c r="NQ245" s="52"/>
      <c r="NR245" s="52"/>
      <c r="NS245" s="52"/>
      <c r="NT245" s="52"/>
      <c r="NU245" s="52"/>
      <c r="NV245" s="52"/>
    </row>
    <row r="246" spans="1:386">
      <c r="A246" s="118"/>
      <c r="B246" s="119"/>
      <c r="C246" s="120"/>
      <c r="D246" s="31"/>
      <c r="NE246" s="29"/>
      <c r="NF246" s="29"/>
      <c r="NP246" s="52"/>
      <c r="NQ246" s="52"/>
      <c r="NR246" s="52"/>
      <c r="NS246" s="52"/>
      <c r="NT246" s="52"/>
      <c r="NU246" s="52"/>
      <c r="NV246" s="52"/>
    </row>
    <row r="247" spans="1:386">
      <c r="A247" s="118"/>
      <c r="B247" s="119"/>
      <c r="C247" s="120"/>
      <c r="D247" s="31"/>
      <c r="NE247" s="29"/>
      <c r="NF247" s="29"/>
      <c r="NP247" s="52"/>
      <c r="NQ247" s="52"/>
      <c r="NR247" s="52"/>
      <c r="NS247" s="52"/>
      <c r="NT247" s="52"/>
      <c r="NU247" s="52"/>
      <c r="NV247" s="52"/>
    </row>
    <row r="248" spans="1:386">
      <c r="A248" s="118"/>
      <c r="B248" s="119"/>
      <c r="C248" s="120"/>
      <c r="D248" s="31"/>
      <c r="NE248" s="29"/>
      <c r="NF248" s="29"/>
      <c r="NP248" s="52"/>
      <c r="NQ248" s="52"/>
      <c r="NR248" s="52"/>
      <c r="NS248" s="52"/>
      <c r="NT248" s="52"/>
      <c r="NU248" s="52"/>
      <c r="NV248" s="52"/>
    </row>
    <row r="249" spans="1:386">
      <c r="A249" s="118"/>
      <c r="B249" s="119"/>
      <c r="C249" s="120"/>
      <c r="D249" s="31"/>
      <c r="NE249" s="29"/>
      <c r="NF249" s="29"/>
      <c r="NP249" s="52"/>
      <c r="NQ249" s="52"/>
      <c r="NR249" s="52"/>
      <c r="NS249" s="52"/>
      <c r="NT249" s="52"/>
      <c r="NU249" s="52"/>
      <c r="NV249" s="52"/>
    </row>
    <row r="250" spans="1:386">
      <c r="A250" s="118"/>
      <c r="B250" s="119"/>
      <c r="C250" s="120"/>
      <c r="D250" s="31"/>
      <c r="NE250" s="29"/>
      <c r="NF250" s="29"/>
      <c r="NP250" s="52"/>
      <c r="NQ250" s="52"/>
      <c r="NR250" s="52"/>
      <c r="NS250" s="52"/>
      <c r="NT250" s="52"/>
      <c r="NU250" s="52"/>
      <c r="NV250" s="52"/>
    </row>
    <row r="251" spans="1:386">
      <c r="A251" s="118"/>
      <c r="B251" s="119"/>
      <c r="C251" s="120"/>
      <c r="D251" s="31"/>
      <c r="NE251" s="29"/>
      <c r="NF251" s="29"/>
      <c r="NP251" s="52"/>
      <c r="NQ251" s="52"/>
      <c r="NR251" s="52"/>
      <c r="NS251" s="52"/>
      <c r="NT251" s="52"/>
      <c r="NU251" s="52"/>
      <c r="NV251" s="52"/>
    </row>
    <row r="252" spans="1:386">
      <c r="A252" s="118"/>
      <c r="B252" s="119"/>
      <c r="C252" s="120"/>
      <c r="D252" s="31"/>
      <c r="NE252" s="29"/>
      <c r="NF252" s="29"/>
      <c r="NP252" s="52"/>
      <c r="NQ252" s="52"/>
      <c r="NR252" s="52"/>
      <c r="NS252" s="52"/>
      <c r="NT252" s="52"/>
      <c r="NU252" s="52"/>
      <c r="NV252" s="52"/>
    </row>
    <row r="253" spans="1:386">
      <c r="A253" s="118"/>
      <c r="B253" s="119"/>
      <c r="C253" s="120"/>
      <c r="D253" s="31"/>
      <c r="NE253" s="29"/>
      <c r="NF253" s="29"/>
      <c r="NP253" s="52"/>
      <c r="NQ253" s="52"/>
      <c r="NR253" s="52"/>
      <c r="NS253" s="52"/>
      <c r="NT253" s="52"/>
      <c r="NU253" s="52"/>
      <c r="NV253" s="52"/>
    </row>
    <row r="254" spans="1:386">
      <c r="A254" s="118"/>
      <c r="B254" s="119"/>
      <c r="C254" s="120"/>
      <c r="D254" s="31"/>
      <c r="NE254" s="29"/>
      <c r="NF254" s="29"/>
      <c r="NP254" s="52"/>
      <c r="NQ254" s="52"/>
      <c r="NR254" s="52"/>
      <c r="NS254" s="52"/>
      <c r="NT254" s="52"/>
      <c r="NU254" s="52"/>
      <c r="NV254" s="52"/>
    </row>
    <row r="255" spans="1:386">
      <c r="A255" s="118"/>
      <c r="B255" s="119"/>
      <c r="C255" s="120"/>
      <c r="D255" s="31"/>
      <c r="NE255" s="29"/>
      <c r="NF255" s="29"/>
      <c r="NP255" s="52"/>
      <c r="NQ255" s="52"/>
      <c r="NR255" s="52"/>
      <c r="NS255" s="52"/>
      <c r="NT255" s="52"/>
      <c r="NU255" s="52"/>
      <c r="NV255" s="52"/>
    </row>
    <row r="256" spans="1:386">
      <c r="A256" s="118"/>
      <c r="B256" s="119"/>
      <c r="C256" s="120"/>
      <c r="D256" s="31"/>
      <c r="NE256" s="29"/>
      <c r="NF256" s="29"/>
      <c r="NP256" s="52"/>
      <c r="NQ256" s="52"/>
      <c r="NR256" s="52"/>
      <c r="NS256" s="52"/>
      <c r="NT256" s="52"/>
      <c r="NU256" s="52"/>
      <c r="NV256" s="52"/>
    </row>
    <row r="257" spans="1:386">
      <c r="A257" s="118"/>
      <c r="B257" s="119"/>
      <c r="C257" s="120"/>
      <c r="D257" s="31"/>
      <c r="NE257" s="29"/>
      <c r="NF257" s="29"/>
      <c r="NP257" s="52"/>
      <c r="NQ257" s="52"/>
      <c r="NR257" s="52"/>
      <c r="NS257" s="52"/>
      <c r="NT257" s="52"/>
      <c r="NU257" s="52"/>
      <c r="NV257" s="52"/>
    </row>
    <row r="258" spans="1:386">
      <c r="A258" s="118"/>
      <c r="B258" s="119"/>
      <c r="C258" s="120"/>
      <c r="D258" s="31"/>
      <c r="NE258" s="29"/>
      <c r="NF258" s="29"/>
      <c r="NP258" s="52"/>
      <c r="NQ258" s="52"/>
      <c r="NR258" s="52"/>
      <c r="NS258" s="52"/>
      <c r="NT258" s="52"/>
      <c r="NU258" s="52"/>
      <c r="NV258" s="52"/>
    </row>
    <row r="259" spans="1:386">
      <c r="A259" s="118"/>
      <c r="B259" s="119"/>
      <c r="C259" s="120"/>
      <c r="D259" s="31"/>
      <c r="NE259" s="29"/>
      <c r="NF259" s="29"/>
      <c r="NP259" s="52"/>
      <c r="NQ259" s="52"/>
      <c r="NR259" s="52"/>
      <c r="NS259" s="52"/>
      <c r="NT259" s="52"/>
      <c r="NU259" s="52"/>
      <c r="NV259" s="52"/>
    </row>
    <row r="260" spans="1:386">
      <c r="A260" s="118"/>
      <c r="B260" s="119"/>
      <c r="C260" s="120"/>
      <c r="D260" s="31"/>
      <c r="NE260" s="29"/>
      <c r="NF260" s="29"/>
      <c r="NP260" s="52"/>
      <c r="NQ260" s="52"/>
      <c r="NR260" s="52"/>
      <c r="NS260" s="52"/>
      <c r="NT260" s="52"/>
      <c r="NU260" s="52"/>
      <c r="NV260" s="52"/>
    </row>
    <row r="261" spans="1:386">
      <c r="A261" s="118"/>
      <c r="B261" s="119"/>
      <c r="C261" s="120"/>
      <c r="D261" s="31"/>
      <c r="NE261" s="29"/>
      <c r="NF261" s="29"/>
      <c r="NP261" s="52"/>
      <c r="NQ261" s="52"/>
      <c r="NR261" s="52"/>
      <c r="NS261" s="52"/>
      <c r="NT261" s="52"/>
      <c r="NU261" s="52"/>
      <c r="NV261" s="52"/>
    </row>
    <row r="262" spans="1:386">
      <c r="A262" s="118"/>
      <c r="B262" s="119"/>
      <c r="C262" s="120"/>
      <c r="D262" s="31"/>
      <c r="NE262" s="29"/>
      <c r="NF262" s="29"/>
      <c r="NP262" s="52"/>
      <c r="NQ262" s="52"/>
      <c r="NR262" s="52"/>
      <c r="NS262" s="52"/>
      <c r="NT262" s="52"/>
      <c r="NU262" s="52"/>
      <c r="NV262" s="52"/>
    </row>
    <row r="263" spans="1:386">
      <c r="A263" s="118"/>
      <c r="B263" s="119"/>
      <c r="C263" s="120"/>
      <c r="D263" s="31"/>
      <c r="NE263" s="29"/>
      <c r="NF263" s="29"/>
      <c r="NP263" s="52"/>
      <c r="NQ263" s="52"/>
      <c r="NR263" s="52"/>
      <c r="NS263" s="52"/>
      <c r="NT263" s="52"/>
      <c r="NU263" s="52"/>
      <c r="NV263" s="52"/>
    </row>
    <row r="264" spans="1:386">
      <c r="A264" s="118"/>
      <c r="B264" s="119"/>
      <c r="C264" s="120"/>
      <c r="D264" s="31"/>
      <c r="NE264" s="29"/>
      <c r="NF264" s="29"/>
      <c r="NP264" s="52"/>
      <c r="NQ264" s="52"/>
      <c r="NR264" s="52"/>
      <c r="NS264" s="52"/>
      <c r="NT264" s="52"/>
      <c r="NU264" s="52"/>
      <c r="NV264" s="52"/>
    </row>
    <row r="265" spans="1:386">
      <c r="A265" s="118"/>
      <c r="B265" s="119"/>
      <c r="C265" s="120"/>
      <c r="D265" s="31"/>
      <c r="NE265" s="29"/>
      <c r="NF265" s="29"/>
      <c r="NP265" s="52"/>
      <c r="NQ265" s="52"/>
      <c r="NR265" s="52"/>
      <c r="NS265" s="52"/>
      <c r="NT265" s="52"/>
      <c r="NU265" s="52"/>
      <c r="NV265" s="52"/>
    </row>
    <row r="266" spans="1:386">
      <c r="A266" s="118"/>
      <c r="B266" s="119"/>
      <c r="C266" s="120"/>
      <c r="D266" s="31"/>
      <c r="NE266" s="29"/>
      <c r="NF266" s="29"/>
      <c r="NP266" s="52"/>
      <c r="NQ266" s="52"/>
      <c r="NR266" s="52"/>
      <c r="NS266" s="52"/>
      <c r="NT266" s="52"/>
      <c r="NU266" s="52"/>
      <c r="NV266" s="52"/>
    </row>
    <row r="267" spans="1:386">
      <c r="A267" s="118"/>
      <c r="B267" s="119"/>
      <c r="C267" s="120"/>
      <c r="D267" s="31"/>
      <c r="NE267" s="29"/>
      <c r="NF267" s="29"/>
      <c r="NP267" s="52"/>
      <c r="NQ267" s="52"/>
      <c r="NR267" s="52"/>
      <c r="NS267" s="52"/>
      <c r="NT267" s="52"/>
      <c r="NU267" s="52"/>
      <c r="NV267" s="52"/>
    </row>
    <row r="268" spans="1:386">
      <c r="A268" s="118"/>
      <c r="B268" s="119"/>
      <c r="C268" s="120"/>
      <c r="D268" s="31"/>
      <c r="NE268" s="29"/>
      <c r="NF268" s="29"/>
      <c r="NP268" s="52"/>
      <c r="NQ268" s="52"/>
      <c r="NR268" s="52"/>
      <c r="NS268" s="52"/>
      <c r="NT268" s="52"/>
      <c r="NU268" s="52"/>
      <c r="NV268" s="52"/>
    </row>
    <row r="269" spans="1:386">
      <c r="A269" s="118"/>
      <c r="B269" s="119"/>
      <c r="C269" s="120"/>
      <c r="D269" s="31"/>
      <c r="NE269" s="29"/>
      <c r="NF269" s="29"/>
      <c r="NP269" s="52"/>
      <c r="NQ269" s="52"/>
      <c r="NR269" s="52"/>
      <c r="NS269" s="52"/>
      <c r="NT269" s="52"/>
      <c r="NU269" s="52"/>
      <c r="NV269" s="52"/>
    </row>
    <row r="270" spans="1:386">
      <c r="A270" s="118"/>
      <c r="B270" s="119"/>
      <c r="C270" s="120"/>
      <c r="D270" s="31"/>
      <c r="NE270" s="29"/>
      <c r="NF270" s="29"/>
      <c r="NP270" s="52"/>
      <c r="NQ270" s="52"/>
      <c r="NR270" s="52"/>
      <c r="NS270" s="52"/>
      <c r="NT270" s="52"/>
      <c r="NU270" s="52"/>
      <c r="NV270" s="52"/>
    </row>
    <row r="271" spans="1:386">
      <c r="A271" s="118"/>
      <c r="B271" s="119"/>
      <c r="C271" s="120"/>
      <c r="D271" s="31"/>
      <c r="NE271" s="29"/>
      <c r="NF271" s="29"/>
      <c r="NP271" s="52"/>
      <c r="NQ271" s="52"/>
      <c r="NR271" s="52"/>
      <c r="NS271" s="52"/>
      <c r="NT271" s="52"/>
      <c r="NU271" s="52"/>
      <c r="NV271" s="52"/>
    </row>
    <row r="272" spans="1:386">
      <c r="A272" s="118"/>
      <c r="B272" s="119"/>
      <c r="C272" s="120"/>
      <c r="D272" s="31"/>
      <c r="NE272" s="29"/>
      <c r="NF272" s="29"/>
      <c r="NP272" s="52"/>
      <c r="NQ272" s="52"/>
      <c r="NR272" s="52"/>
      <c r="NS272" s="52"/>
      <c r="NT272" s="52"/>
      <c r="NU272" s="52"/>
      <c r="NV272" s="52"/>
    </row>
    <row r="273" spans="1:386">
      <c r="A273" s="118"/>
      <c r="B273" s="119"/>
      <c r="C273" s="120"/>
      <c r="D273" s="31"/>
      <c r="NE273" s="29"/>
      <c r="NF273" s="29"/>
      <c r="NP273" s="52"/>
      <c r="NQ273" s="52"/>
      <c r="NR273" s="52"/>
      <c r="NS273" s="52"/>
      <c r="NT273" s="52"/>
      <c r="NU273" s="52"/>
      <c r="NV273" s="52"/>
    </row>
    <row r="274" spans="1:386">
      <c r="A274" s="118"/>
      <c r="B274" s="119"/>
      <c r="C274" s="120"/>
      <c r="D274" s="31"/>
      <c r="NE274" s="29"/>
      <c r="NF274" s="29"/>
      <c r="NP274" s="52"/>
      <c r="NQ274" s="52"/>
      <c r="NR274" s="52"/>
      <c r="NS274" s="52"/>
      <c r="NT274" s="52"/>
      <c r="NU274" s="52"/>
      <c r="NV274" s="52"/>
    </row>
    <row r="275" spans="1:386">
      <c r="A275" s="118"/>
      <c r="B275" s="119"/>
      <c r="C275" s="120"/>
      <c r="D275" s="31"/>
      <c r="NE275" s="29"/>
      <c r="NF275" s="29"/>
      <c r="NP275" s="52"/>
      <c r="NQ275" s="52"/>
      <c r="NR275" s="52"/>
      <c r="NS275" s="52"/>
      <c r="NT275" s="52"/>
      <c r="NU275" s="52"/>
      <c r="NV275" s="52"/>
    </row>
    <row r="276" spans="1:386">
      <c r="A276" s="118"/>
      <c r="B276" s="119"/>
      <c r="C276" s="120"/>
      <c r="D276" s="31"/>
      <c r="NE276" s="29"/>
      <c r="NF276" s="29"/>
      <c r="NP276" s="52"/>
      <c r="NQ276" s="52"/>
      <c r="NR276" s="52"/>
      <c r="NS276" s="52"/>
      <c r="NT276" s="52"/>
      <c r="NU276" s="52"/>
      <c r="NV276" s="52"/>
    </row>
    <row r="277" spans="1:386">
      <c r="A277" s="118"/>
      <c r="B277" s="119"/>
      <c r="C277" s="120"/>
      <c r="D277" s="31"/>
      <c r="NE277" s="29"/>
      <c r="NF277" s="29"/>
      <c r="NP277" s="52"/>
      <c r="NQ277" s="52"/>
      <c r="NR277" s="52"/>
      <c r="NS277" s="52"/>
      <c r="NT277" s="52"/>
      <c r="NU277" s="52"/>
      <c r="NV277" s="52"/>
    </row>
    <row r="278" spans="1:386">
      <c r="A278" s="118"/>
      <c r="B278" s="119"/>
      <c r="C278" s="120"/>
      <c r="D278" s="31"/>
      <c r="NE278" s="29"/>
      <c r="NF278" s="29"/>
      <c r="NP278" s="52"/>
      <c r="NQ278" s="52"/>
      <c r="NR278" s="52"/>
      <c r="NS278" s="52"/>
      <c r="NT278" s="52"/>
      <c r="NU278" s="52"/>
      <c r="NV278" s="52"/>
    </row>
    <row r="279" spans="1:386">
      <c r="A279" s="118"/>
      <c r="B279" s="119"/>
      <c r="C279" s="120"/>
      <c r="D279" s="31"/>
      <c r="NE279" s="29"/>
      <c r="NF279" s="29"/>
      <c r="NP279" s="52"/>
      <c r="NQ279" s="52"/>
      <c r="NR279" s="52"/>
      <c r="NS279" s="52"/>
      <c r="NT279" s="52"/>
      <c r="NU279" s="52"/>
      <c r="NV279" s="52"/>
    </row>
    <row r="280" spans="1:386">
      <c r="A280" s="118"/>
      <c r="B280" s="119"/>
      <c r="C280" s="120"/>
      <c r="D280" s="31"/>
      <c r="NE280" s="29"/>
      <c r="NF280" s="29"/>
      <c r="NP280" s="52"/>
      <c r="NQ280" s="52"/>
      <c r="NR280" s="52"/>
      <c r="NS280" s="52"/>
      <c r="NT280" s="52"/>
      <c r="NU280" s="52"/>
      <c r="NV280" s="52"/>
    </row>
    <row r="281" spans="1:386">
      <c r="A281" s="118"/>
      <c r="B281" s="119"/>
      <c r="C281" s="120"/>
      <c r="D281" s="31"/>
      <c r="NE281" s="29"/>
      <c r="NF281" s="29"/>
      <c r="NP281" s="52"/>
      <c r="NQ281" s="52"/>
      <c r="NR281" s="52"/>
      <c r="NS281" s="52"/>
      <c r="NT281" s="52"/>
      <c r="NU281" s="52"/>
      <c r="NV281" s="52"/>
    </row>
    <row r="282" spans="1:386">
      <c r="A282" s="118"/>
      <c r="B282" s="119"/>
      <c r="C282" s="120"/>
      <c r="D282" s="31"/>
      <c r="NE282" s="29"/>
      <c r="NF282" s="29"/>
      <c r="NP282" s="52"/>
      <c r="NQ282" s="52"/>
      <c r="NR282" s="52"/>
      <c r="NS282" s="52"/>
      <c r="NT282" s="52"/>
      <c r="NU282" s="52"/>
      <c r="NV282" s="52"/>
    </row>
    <row r="283" spans="1:386">
      <c r="A283" s="118"/>
      <c r="B283" s="119"/>
      <c r="C283" s="120"/>
      <c r="D283" s="31"/>
      <c r="NE283" s="29"/>
      <c r="NF283" s="29"/>
      <c r="NP283" s="52"/>
      <c r="NQ283" s="52"/>
      <c r="NR283" s="52"/>
      <c r="NS283" s="52"/>
      <c r="NT283" s="52"/>
      <c r="NU283" s="52"/>
      <c r="NV283" s="52"/>
    </row>
    <row r="284" spans="1:386">
      <c r="A284" s="118"/>
      <c r="B284" s="119"/>
      <c r="C284" s="120"/>
      <c r="D284" s="31"/>
      <c r="NE284" s="29"/>
      <c r="NF284" s="29"/>
      <c r="NP284" s="52"/>
      <c r="NQ284" s="52"/>
      <c r="NR284" s="52"/>
      <c r="NS284" s="52"/>
      <c r="NT284" s="52"/>
      <c r="NU284" s="52"/>
      <c r="NV284" s="52"/>
    </row>
    <row r="285" spans="1:386">
      <c r="A285" s="118"/>
      <c r="B285" s="119"/>
      <c r="C285" s="120"/>
      <c r="D285" s="31"/>
      <c r="NE285" s="29"/>
      <c r="NF285" s="29"/>
      <c r="NP285" s="52"/>
      <c r="NQ285" s="52"/>
      <c r="NR285" s="52"/>
      <c r="NS285" s="52"/>
      <c r="NT285" s="52"/>
      <c r="NU285" s="52"/>
      <c r="NV285" s="52"/>
    </row>
    <row r="286" spans="1:386">
      <c r="A286" s="118"/>
      <c r="B286" s="119"/>
      <c r="C286" s="120"/>
      <c r="D286" s="31"/>
      <c r="NE286" s="29"/>
      <c r="NF286" s="29"/>
      <c r="NP286" s="52"/>
      <c r="NQ286" s="52"/>
      <c r="NR286" s="52"/>
      <c r="NS286" s="52"/>
      <c r="NT286" s="52"/>
      <c r="NU286" s="52"/>
      <c r="NV286" s="52"/>
    </row>
    <row r="287" spans="1:386">
      <c r="A287" s="118"/>
      <c r="B287" s="119"/>
      <c r="C287" s="120"/>
      <c r="D287" s="31"/>
      <c r="NE287" s="29"/>
      <c r="NF287" s="29"/>
      <c r="NP287" s="52"/>
      <c r="NQ287" s="52"/>
      <c r="NR287" s="52"/>
      <c r="NS287" s="52"/>
      <c r="NT287" s="52"/>
      <c r="NU287" s="52"/>
      <c r="NV287" s="52"/>
    </row>
    <row r="288" spans="1:386">
      <c r="A288" s="118"/>
      <c r="B288" s="119"/>
      <c r="C288" s="120"/>
      <c r="D288" s="31"/>
      <c r="NE288" s="29"/>
      <c r="NF288" s="29"/>
      <c r="NP288" s="52"/>
      <c r="NQ288" s="52"/>
      <c r="NR288" s="52"/>
      <c r="NS288" s="52"/>
      <c r="NT288" s="52"/>
      <c r="NU288" s="52"/>
      <c r="NV288" s="52"/>
    </row>
    <row r="289" spans="1:386">
      <c r="A289" s="118"/>
      <c r="B289" s="119"/>
      <c r="C289" s="120"/>
      <c r="D289" s="31"/>
      <c r="NE289" s="29"/>
      <c r="NF289" s="29"/>
      <c r="NP289" s="52"/>
      <c r="NQ289" s="52"/>
      <c r="NR289" s="52"/>
      <c r="NS289" s="52"/>
      <c r="NT289" s="52"/>
      <c r="NU289" s="52"/>
      <c r="NV289" s="52"/>
    </row>
    <row r="290" spans="1:386">
      <c r="A290" s="118"/>
      <c r="B290" s="119"/>
      <c r="C290" s="120"/>
      <c r="D290" s="31"/>
      <c r="NE290" s="29"/>
      <c r="NF290" s="29"/>
      <c r="NP290" s="52"/>
      <c r="NQ290" s="52"/>
      <c r="NR290" s="52"/>
      <c r="NS290" s="52"/>
      <c r="NT290" s="52"/>
      <c r="NU290" s="52"/>
      <c r="NV290" s="52"/>
    </row>
    <row r="291" spans="1:386">
      <c r="A291" s="118"/>
      <c r="B291" s="119"/>
      <c r="C291" s="120"/>
      <c r="D291" s="31"/>
      <c r="NE291" s="29"/>
      <c r="NF291" s="29"/>
      <c r="NP291" s="52"/>
      <c r="NQ291" s="52"/>
      <c r="NR291" s="52"/>
      <c r="NS291" s="52"/>
      <c r="NT291" s="52"/>
      <c r="NU291" s="52"/>
      <c r="NV291" s="52"/>
    </row>
    <row r="292" spans="1:386">
      <c r="A292" s="118"/>
      <c r="B292" s="119"/>
      <c r="C292" s="120"/>
      <c r="D292" s="31"/>
      <c r="NE292" s="29"/>
      <c r="NF292" s="29"/>
      <c r="NP292" s="52"/>
      <c r="NQ292" s="52"/>
      <c r="NR292" s="52"/>
      <c r="NS292" s="52"/>
      <c r="NT292" s="52"/>
      <c r="NU292" s="52"/>
      <c r="NV292" s="52"/>
    </row>
    <row r="293" spans="1:386">
      <c r="A293" s="118"/>
      <c r="B293" s="119"/>
      <c r="C293" s="120"/>
      <c r="D293" s="31"/>
      <c r="NE293" s="29"/>
      <c r="NF293" s="29"/>
      <c r="NP293" s="52"/>
      <c r="NQ293" s="52"/>
      <c r="NR293" s="52"/>
      <c r="NS293" s="52"/>
      <c r="NT293" s="52"/>
      <c r="NU293" s="52"/>
      <c r="NV293" s="52"/>
    </row>
    <row r="294" spans="1:386">
      <c r="A294" s="118"/>
      <c r="B294" s="119"/>
      <c r="C294" s="120"/>
      <c r="D294" s="31"/>
      <c r="NE294" s="29"/>
      <c r="NF294" s="29"/>
      <c r="NP294" s="52"/>
      <c r="NQ294" s="52"/>
      <c r="NR294" s="52"/>
      <c r="NS294" s="52"/>
      <c r="NT294" s="52"/>
      <c r="NU294" s="52"/>
      <c r="NV294" s="52"/>
    </row>
    <row r="295" spans="1:386">
      <c r="A295" s="118"/>
      <c r="B295" s="119"/>
      <c r="C295" s="120"/>
      <c r="D295" s="31"/>
      <c r="NE295" s="29"/>
      <c r="NF295" s="29"/>
      <c r="NP295" s="52"/>
      <c r="NQ295" s="52"/>
      <c r="NR295" s="52"/>
      <c r="NS295" s="52"/>
      <c r="NT295" s="52"/>
      <c r="NU295" s="52"/>
      <c r="NV295" s="52"/>
    </row>
    <row r="296" spans="1:386">
      <c r="A296" s="118"/>
      <c r="B296" s="119"/>
      <c r="C296" s="120"/>
      <c r="D296" s="31"/>
      <c r="NE296" s="29"/>
      <c r="NF296" s="29"/>
      <c r="NP296" s="52"/>
      <c r="NQ296" s="52"/>
      <c r="NR296" s="52"/>
      <c r="NS296" s="52"/>
      <c r="NT296" s="52"/>
      <c r="NU296" s="52"/>
      <c r="NV296" s="52"/>
    </row>
    <row r="297" spans="1:386">
      <c r="A297" s="118"/>
      <c r="B297" s="119"/>
      <c r="C297" s="120"/>
      <c r="D297" s="31"/>
      <c r="NE297" s="29"/>
      <c r="NF297" s="29"/>
      <c r="NP297" s="52"/>
      <c r="NQ297" s="52"/>
      <c r="NR297" s="52"/>
      <c r="NS297" s="52"/>
      <c r="NT297" s="52"/>
      <c r="NU297" s="52"/>
      <c r="NV297" s="52"/>
    </row>
    <row r="298" spans="1:386">
      <c r="A298" s="118"/>
      <c r="B298" s="119"/>
      <c r="C298" s="120"/>
      <c r="D298" s="31"/>
      <c r="NE298" s="29"/>
      <c r="NF298" s="29"/>
      <c r="NP298" s="52"/>
      <c r="NQ298" s="52"/>
      <c r="NR298" s="52"/>
      <c r="NS298" s="52"/>
      <c r="NT298" s="52"/>
      <c r="NU298" s="52"/>
      <c r="NV298" s="52"/>
    </row>
    <row r="299" spans="1:386">
      <c r="A299" s="118"/>
      <c r="B299" s="119"/>
      <c r="C299" s="120"/>
      <c r="D299" s="31"/>
      <c r="NE299" s="29"/>
      <c r="NF299" s="29"/>
      <c r="NP299" s="52"/>
      <c r="NQ299" s="52"/>
      <c r="NR299" s="52"/>
      <c r="NS299" s="52"/>
      <c r="NT299" s="52"/>
      <c r="NU299" s="52"/>
      <c r="NV299" s="52"/>
    </row>
    <row r="300" spans="1:386">
      <c r="A300" s="118"/>
      <c r="B300" s="119"/>
      <c r="C300" s="120"/>
      <c r="D300" s="31"/>
      <c r="NE300" s="29"/>
      <c r="NF300" s="29"/>
      <c r="NP300" s="52"/>
      <c r="NQ300" s="52"/>
      <c r="NR300" s="52"/>
      <c r="NS300" s="52"/>
      <c r="NT300" s="52"/>
      <c r="NU300" s="52"/>
      <c r="NV300" s="52"/>
    </row>
    <row r="301" spans="1:386">
      <c r="A301" s="118"/>
      <c r="B301" s="119"/>
      <c r="C301" s="120"/>
      <c r="D301" s="31"/>
      <c r="NE301" s="29"/>
      <c r="NF301" s="29"/>
      <c r="NP301" s="52"/>
      <c r="NQ301" s="52"/>
      <c r="NR301" s="52"/>
      <c r="NS301" s="52"/>
      <c r="NT301" s="52"/>
      <c r="NU301" s="52"/>
      <c r="NV301" s="52"/>
    </row>
    <row r="302" spans="1:386">
      <c r="A302" s="118"/>
      <c r="B302" s="119"/>
      <c r="C302" s="120"/>
      <c r="D302" s="31"/>
      <c r="NE302" s="29"/>
      <c r="NF302" s="29"/>
      <c r="NP302" s="52"/>
      <c r="NQ302" s="52"/>
      <c r="NR302" s="52"/>
      <c r="NS302" s="52"/>
      <c r="NT302" s="52"/>
      <c r="NU302" s="52"/>
      <c r="NV302" s="52"/>
    </row>
    <row r="303" spans="1:386">
      <c r="A303" s="118"/>
      <c r="B303" s="119"/>
      <c r="C303" s="120"/>
      <c r="D303" s="31"/>
      <c r="NE303" s="29"/>
      <c r="NF303" s="29"/>
      <c r="NP303" s="52"/>
      <c r="NQ303" s="52"/>
      <c r="NR303" s="52"/>
      <c r="NS303" s="52"/>
      <c r="NT303" s="52"/>
      <c r="NU303" s="52"/>
      <c r="NV303" s="52"/>
    </row>
    <row r="304" spans="1:386">
      <c r="A304" s="118"/>
      <c r="B304" s="119"/>
      <c r="C304" s="120"/>
      <c r="D304" s="31"/>
      <c r="NE304" s="29"/>
      <c r="NF304" s="29"/>
      <c r="NP304" s="52"/>
      <c r="NQ304" s="52"/>
      <c r="NR304" s="52"/>
      <c r="NS304" s="52"/>
      <c r="NT304" s="52"/>
      <c r="NU304" s="52"/>
      <c r="NV304" s="52"/>
    </row>
    <row r="305" spans="1:386">
      <c r="A305" s="118"/>
      <c r="B305" s="119"/>
      <c r="C305" s="120"/>
      <c r="D305" s="31"/>
      <c r="NE305" s="29"/>
      <c r="NF305" s="29"/>
      <c r="NP305" s="52"/>
      <c r="NQ305" s="52"/>
      <c r="NR305" s="52"/>
      <c r="NS305" s="52"/>
      <c r="NT305" s="52"/>
      <c r="NU305" s="52"/>
      <c r="NV305" s="52"/>
    </row>
    <row r="306" spans="1:386">
      <c r="A306" s="118"/>
      <c r="B306" s="119"/>
      <c r="C306" s="120"/>
      <c r="D306" s="31"/>
      <c r="NE306" s="29"/>
      <c r="NF306" s="29"/>
      <c r="NP306" s="52"/>
      <c r="NQ306" s="52"/>
      <c r="NR306" s="52"/>
      <c r="NS306" s="52"/>
      <c r="NT306" s="52"/>
      <c r="NU306" s="52"/>
      <c r="NV306" s="52"/>
    </row>
    <row r="307" spans="1:386">
      <c r="A307" s="118"/>
      <c r="B307" s="119"/>
      <c r="C307" s="120"/>
      <c r="D307" s="31"/>
      <c r="NE307" s="29"/>
      <c r="NF307" s="29"/>
      <c r="NP307" s="52"/>
      <c r="NQ307" s="52"/>
      <c r="NR307" s="52"/>
      <c r="NS307" s="52"/>
      <c r="NT307" s="52"/>
      <c r="NU307" s="52"/>
      <c r="NV307" s="52"/>
    </row>
    <row r="308" spans="1:386">
      <c r="A308" s="118"/>
      <c r="B308" s="119"/>
      <c r="C308" s="120"/>
      <c r="D308" s="31"/>
      <c r="NE308" s="29"/>
      <c r="NF308" s="29"/>
      <c r="NP308" s="52"/>
      <c r="NQ308" s="52"/>
      <c r="NR308" s="52"/>
      <c r="NS308" s="52"/>
      <c r="NT308" s="52"/>
      <c r="NU308" s="52"/>
      <c r="NV308" s="52"/>
    </row>
    <row r="309" spans="1:386">
      <c r="A309" s="118"/>
      <c r="B309" s="119"/>
      <c r="C309" s="120"/>
      <c r="D309" s="31"/>
      <c r="NE309" s="29"/>
      <c r="NF309" s="29"/>
      <c r="NP309" s="52"/>
      <c r="NQ309" s="52"/>
      <c r="NR309" s="52"/>
      <c r="NS309" s="52"/>
      <c r="NT309" s="52"/>
      <c r="NU309" s="52"/>
      <c r="NV309" s="52"/>
    </row>
    <row r="310" spans="1:386">
      <c r="A310" s="118"/>
      <c r="B310" s="119"/>
      <c r="C310" s="120"/>
      <c r="D310" s="31"/>
      <c r="NE310" s="29"/>
      <c r="NF310" s="29"/>
      <c r="NP310" s="52"/>
      <c r="NQ310" s="52"/>
      <c r="NR310" s="52"/>
      <c r="NS310" s="52"/>
      <c r="NT310" s="52"/>
      <c r="NU310" s="52"/>
      <c r="NV310" s="52"/>
    </row>
    <row r="311" spans="1:386">
      <c r="A311" s="118"/>
      <c r="B311" s="119"/>
      <c r="C311" s="120"/>
      <c r="D311" s="31"/>
      <c r="NE311" s="29"/>
      <c r="NF311" s="29"/>
      <c r="NP311" s="52"/>
      <c r="NQ311" s="52"/>
      <c r="NR311" s="52"/>
      <c r="NS311" s="52"/>
      <c r="NT311" s="52"/>
      <c r="NU311" s="52"/>
      <c r="NV311" s="52"/>
    </row>
    <row r="312" spans="1:386">
      <c r="A312" s="118"/>
      <c r="B312" s="119"/>
      <c r="C312" s="120"/>
      <c r="D312" s="31"/>
      <c r="NE312" s="29"/>
      <c r="NF312" s="29"/>
      <c r="NP312" s="52"/>
      <c r="NQ312" s="52"/>
      <c r="NR312" s="52"/>
      <c r="NS312" s="52"/>
      <c r="NT312" s="52"/>
      <c r="NU312" s="52"/>
      <c r="NV312" s="52"/>
    </row>
    <row r="313" spans="1:386">
      <c r="A313" s="118"/>
      <c r="B313" s="119"/>
      <c r="C313" s="120"/>
      <c r="D313" s="31"/>
      <c r="NE313" s="29"/>
      <c r="NF313" s="29"/>
      <c r="NP313" s="52"/>
      <c r="NQ313" s="52"/>
      <c r="NR313" s="52"/>
      <c r="NS313" s="52"/>
      <c r="NT313" s="52"/>
      <c r="NU313" s="52"/>
      <c r="NV313" s="52"/>
    </row>
    <row r="314" spans="1:386">
      <c r="A314" s="118"/>
      <c r="B314" s="119"/>
      <c r="C314" s="120"/>
      <c r="D314" s="31"/>
      <c r="NE314" s="29"/>
      <c r="NF314" s="29"/>
      <c r="NP314" s="52"/>
      <c r="NQ314" s="52"/>
      <c r="NR314" s="52"/>
      <c r="NS314" s="52"/>
      <c r="NT314" s="52"/>
      <c r="NU314" s="52"/>
      <c r="NV314" s="52"/>
    </row>
    <row r="315" spans="1:386">
      <c r="A315" s="118"/>
      <c r="B315" s="119"/>
      <c r="C315" s="120"/>
      <c r="D315" s="31"/>
      <c r="NE315" s="29"/>
      <c r="NF315" s="29"/>
      <c r="NP315" s="52"/>
      <c r="NQ315" s="52"/>
      <c r="NR315" s="52"/>
      <c r="NS315" s="52"/>
      <c r="NT315" s="52"/>
      <c r="NU315" s="52"/>
      <c r="NV315" s="52"/>
    </row>
    <row r="316" spans="1:386">
      <c r="A316" s="118"/>
      <c r="B316" s="119"/>
      <c r="C316" s="120"/>
      <c r="D316" s="31"/>
      <c r="NE316" s="29"/>
      <c r="NF316" s="29"/>
      <c r="NP316" s="52"/>
      <c r="NQ316" s="52"/>
      <c r="NR316" s="52"/>
      <c r="NS316" s="52"/>
      <c r="NT316" s="52"/>
      <c r="NU316" s="52"/>
      <c r="NV316" s="52"/>
    </row>
    <row r="317" spans="1:386">
      <c r="A317" s="118"/>
      <c r="B317" s="119"/>
      <c r="C317" s="120"/>
      <c r="D317" s="31"/>
      <c r="NE317" s="29"/>
      <c r="NF317" s="29"/>
      <c r="NP317" s="52"/>
      <c r="NQ317" s="52"/>
      <c r="NR317" s="52"/>
      <c r="NS317" s="52"/>
      <c r="NT317" s="52"/>
      <c r="NU317" s="52"/>
      <c r="NV317" s="52"/>
    </row>
    <row r="318" spans="1:386">
      <c r="A318" s="118"/>
      <c r="B318" s="119"/>
      <c r="C318" s="120"/>
      <c r="D318" s="31"/>
      <c r="NE318" s="29"/>
      <c r="NF318" s="29"/>
      <c r="NP318" s="52"/>
      <c r="NQ318" s="52"/>
      <c r="NR318" s="52"/>
      <c r="NS318" s="52"/>
      <c r="NT318" s="52"/>
      <c r="NU318" s="52"/>
      <c r="NV318" s="52"/>
    </row>
    <row r="319" spans="1:386">
      <c r="A319" s="118"/>
      <c r="B319" s="119"/>
      <c r="C319" s="120"/>
      <c r="D319" s="31"/>
      <c r="NE319" s="29"/>
      <c r="NF319" s="29"/>
      <c r="NP319" s="52"/>
      <c r="NQ319" s="52"/>
      <c r="NR319" s="52"/>
      <c r="NS319" s="52"/>
      <c r="NT319" s="52"/>
      <c r="NU319" s="52"/>
      <c r="NV319" s="52"/>
    </row>
    <row r="320" spans="1:386">
      <c r="A320" s="118"/>
      <c r="B320" s="119"/>
      <c r="C320" s="120"/>
      <c r="D320" s="31"/>
      <c r="NE320" s="29"/>
      <c r="NF320" s="29"/>
      <c r="NP320" s="52"/>
      <c r="NQ320" s="52"/>
      <c r="NR320" s="52"/>
      <c r="NS320" s="52"/>
      <c r="NT320" s="52"/>
      <c r="NU320" s="52"/>
      <c r="NV320" s="52"/>
    </row>
    <row r="321" spans="1:386">
      <c r="A321" s="118"/>
      <c r="B321" s="119"/>
      <c r="C321" s="120"/>
      <c r="D321" s="31"/>
      <c r="NE321" s="29"/>
      <c r="NF321" s="29"/>
      <c r="NP321" s="52"/>
      <c r="NQ321" s="52"/>
      <c r="NR321" s="52"/>
      <c r="NS321" s="52"/>
      <c r="NT321" s="52"/>
      <c r="NU321" s="52"/>
      <c r="NV321" s="52"/>
    </row>
    <row r="322" spans="1:386">
      <c r="A322" s="118"/>
      <c r="B322" s="119"/>
      <c r="C322" s="120"/>
      <c r="D322" s="31"/>
      <c r="NE322" s="29"/>
      <c r="NF322" s="29"/>
      <c r="NP322" s="52"/>
      <c r="NQ322" s="52"/>
      <c r="NR322" s="52"/>
      <c r="NS322" s="52"/>
      <c r="NT322" s="52"/>
      <c r="NU322" s="52"/>
      <c r="NV322" s="52"/>
    </row>
    <row r="323" spans="1:386">
      <c r="A323" s="118"/>
      <c r="B323" s="119"/>
      <c r="C323" s="120"/>
      <c r="D323" s="31"/>
      <c r="NE323" s="29"/>
      <c r="NF323" s="29"/>
      <c r="NP323" s="52"/>
      <c r="NQ323" s="52"/>
      <c r="NR323" s="52"/>
      <c r="NS323" s="52"/>
      <c r="NT323" s="52"/>
      <c r="NU323" s="52"/>
      <c r="NV323" s="52"/>
    </row>
    <row r="324" spans="1:386">
      <c r="A324" s="118"/>
      <c r="B324" s="119"/>
      <c r="C324" s="120"/>
      <c r="D324" s="31"/>
      <c r="NE324" s="29"/>
      <c r="NF324" s="29"/>
      <c r="NP324" s="52"/>
      <c r="NQ324" s="52"/>
      <c r="NR324" s="52"/>
      <c r="NS324" s="52"/>
      <c r="NT324" s="52"/>
      <c r="NU324" s="52"/>
      <c r="NV324" s="52"/>
    </row>
    <row r="325" spans="1:386">
      <c r="A325" s="118"/>
      <c r="B325" s="119"/>
      <c r="C325" s="120"/>
      <c r="D325" s="31"/>
      <c r="NE325" s="29"/>
      <c r="NF325" s="29"/>
      <c r="NP325" s="52"/>
      <c r="NQ325" s="52"/>
      <c r="NR325" s="52"/>
      <c r="NS325" s="52"/>
      <c r="NT325" s="52"/>
      <c r="NU325" s="52"/>
      <c r="NV325" s="52"/>
    </row>
    <row r="326" spans="1:386">
      <c r="A326" s="118"/>
      <c r="B326" s="119"/>
      <c r="C326" s="120"/>
      <c r="D326" s="31"/>
      <c r="NE326" s="29"/>
      <c r="NF326" s="29"/>
      <c r="NP326" s="52"/>
      <c r="NQ326" s="52"/>
      <c r="NR326" s="52"/>
      <c r="NS326" s="52"/>
      <c r="NT326" s="52"/>
      <c r="NU326" s="52"/>
      <c r="NV326" s="52"/>
    </row>
    <row r="327" spans="1:386">
      <c r="A327" s="118"/>
      <c r="B327" s="119"/>
      <c r="C327" s="120"/>
      <c r="D327" s="31"/>
      <c r="NE327" s="29"/>
      <c r="NF327" s="29"/>
      <c r="NP327" s="52"/>
      <c r="NQ327" s="52"/>
      <c r="NR327" s="52"/>
      <c r="NS327" s="52"/>
      <c r="NT327" s="52"/>
      <c r="NU327" s="52"/>
      <c r="NV327" s="52"/>
    </row>
    <row r="328" spans="1:386">
      <c r="A328" s="118"/>
      <c r="B328" s="119"/>
      <c r="C328" s="120"/>
      <c r="D328" s="31"/>
      <c r="NE328" s="29"/>
      <c r="NF328" s="29"/>
      <c r="NP328" s="52"/>
      <c r="NQ328" s="52"/>
      <c r="NR328" s="52"/>
      <c r="NS328" s="52"/>
      <c r="NT328" s="52"/>
      <c r="NU328" s="52"/>
      <c r="NV328" s="52"/>
    </row>
    <row r="329" spans="1:386">
      <c r="A329" s="118"/>
      <c r="B329" s="119"/>
      <c r="C329" s="120"/>
      <c r="D329" s="31"/>
      <c r="NE329" s="29"/>
      <c r="NF329" s="29"/>
      <c r="NP329" s="52"/>
      <c r="NQ329" s="52"/>
      <c r="NR329" s="52"/>
      <c r="NS329" s="52"/>
      <c r="NT329" s="52"/>
      <c r="NU329" s="52"/>
      <c r="NV329" s="52"/>
    </row>
    <row r="330" spans="1:386">
      <c r="A330" s="118"/>
      <c r="B330" s="119"/>
      <c r="C330" s="120"/>
      <c r="D330" s="31"/>
      <c r="NE330" s="29"/>
      <c r="NF330" s="29"/>
      <c r="NP330" s="52"/>
      <c r="NQ330" s="52"/>
      <c r="NR330" s="52"/>
      <c r="NS330" s="52"/>
      <c r="NT330" s="52"/>
      <c r="NU330" s="52"/>
      <c r="NV330" s="52"/>
    </row>
    <row r="331" spans="1:386">
      <c r="A331" s="118"/>
      <c r="B331" s="119"/>
      <c r="C331" s="120"/>
      <c r="D331" s="31"/>
      <c r="NE331" s="29"/>
      <c r="NF331" s="29"/>
      <c r="NP331" s="52"/>
      <c r="NQ331" s="52"/>
      <c r="NR331" s="52"/>
      <c r="NS331" s="52"/>
      <c r="NT331" s="52"/>
      <c r="NU331" s="52"/>
      <c r="NV331" s="52"/>
    </row>
    <row r="332" spans="1:386">
      <c r="A332" s="118"/>
      <c r="B332" s="119"/>
      <c r="C332" s="120"/>
      <c r="D332" s="31"/>
      <c r="NE332" s="29"/>
      <c r="NF332" s="29"/>
      <c r="NP332" s="52"/>
      <c r="NQ332" s="52"/>
      <c r="NR332" s="52"/>
      <c r="NS332" s="52"/>
      <c r="NT332" s="52"/>
      <c r="NU332" s="52"/>
      <c r="NV332" s="52"/>
    </row>
    <row r="333" spans="1:386">
      <c r="A333" s="118"/>
      <c r="B333" s="119"/>
      <c r="C333" s="120"/>
      <c r="D333" s="31"/>
      <c r="NE333" s="29"/>
      <c r="NF333" s="29"/>
      <c r="NP333" s="52"/>
      <c r="NQ333" s="52"/>
      <c r="NR333" s="52"/>
      <c r="NS333" s="52"/>
      <c r="NT333" s="52"/>
      <c r="NU333" s="52"/>
      <c r="NV333" s="52"/>
    </row>
    <row r="334" spans="1:386">
      <c r="A334" s="118"/>
      <c r="B334" s="119"/>
      <c r="C334" s="120"/>
      <c r="D334" s="31"/>
      <c r="NE334" s="29"/>
      <c r="NF334" s="29"/>
      <c r="NP334" s="52"/>
      <c r="NQ334" s="52"/>
      <c r="NR334" s="52"/>
      <c r="NS334" s="52"/>
      <c r="NT334" s="52"/>
      <c r="NU334" s="52"/>
      <c r="NV334" s="52"/>
    </row>
    <row r="335" spans="1:386">
      <c r="A335" s="118"/>
      <c r="B335" s="119"/>
      <c r="C335" s="120"/>
      <c r="D335" s="31"/>
      <c r="NE335" s="29"/>
      <c r="NF335" s="29"/>
      <c r="NP335" s="52"/>
      <c r="NQ335" s="52"/>
      <c r="NR335" s="52"/>
      <c r="NS335" s="52"/>
      <c r="NT335" s="52"/>
      <c r="NU335" s="52"/>
      <c r="NV335" s="52"/>
    </row>
    <row r="336" spans="1:386">
      <c r="A336" s="118"/>
      <c r="B336" s="119"/>
      <c r="C336" s="120"/>
      <c r="D336" s="31"/>
      <c r="NE336" s="29"/>
      <c r="NF336" s="29"/>
      <c r="NP336" s="52"/>
      <c r="NQ336" s="52"/>
      <c r="NR336" s="52"/>
      <c r="NS336" s="52"/>
      <c r="NT336" s="52"/>
      <c r="NU336" s="52"/>
      <c r="NV336" s="52"/>
    </row>
    <row r="337" spans="1:386">
      <c r="A337" s="118"/>
      <c r="B337" s="119"/>
      <c r="C337" s="120"/>
      <c r="D337" s="31"/>
      <c r="NE337" s="29"/>
      <c r="NF337" s="29"/>
      <c r="NP337" s="52"/>
      <c r="NQ337" s="52"/>
      <c r="NR337" s="52"/>
      <c r="NS337" s="52"/>
      <c r="NT337" s="52"/>
      <c r="NU337" s="52"/>
      <c r="NV337" s="52"/>
    </row>
    <row r="338" spans="1:386">
      <c r="A338" s="118"/>
      <c r="B338" s="119"/>
      <c r="C338" s="120"/>
      <c r="D338" s="31"/>
      <c r="NE338" s="29"/>
      <c r="NF338" s="29"/>
      <c r="NP338" s="52"/>
      <c r="NQ338" s="52"/>
      <c r="NR338" s="52"/>
      <c r="NS338" s="52"/>
      <c r="NT338" s="52"/>
      <c r="NU338" s="52"/>
      <c r="NV338" s="52"/>
    </row>
    <row r="339" spans="1:386">
      <c r="A339" s="118"/>
      <c r="B339" s="119"/>
      <c r="C339" s="120"/>
      <c r="D339" s="31"/>
      <c r="NE339" s="29"/>
      <c r="NF339" s="29"/>
      <c r="NP339" s="52"/>
      <c r="NQ339" s="52"/>
      <c r="NR339" s="52"/>
      <c r="NS339" s="52"/>
      <c r="NT339" s="52"/>
      <c r="NU339" s="52"/>
      <c r="NV339" s="52"/>
    </row>
    <row r="340" spans="1:386">
      <c r="A340" s="118"/>
      <c r="B340" s="119"/>
      <c r="C340" s="120"/>
      <c r="D340" s="31"/>
      <c r="NE340" s="29"/>
      <c r="NF340" s="29"/>
      <c r="NP340" s="52"/>
      <c r="NQ340" s="52"/>
      <c r="NR340" s="52"/>
      <c r="NS340" s="52"/>
      <c r="NT340" s="52"/>
      <c r="NU340" s="52"/>
      <c r="NV340" s="52"/>
    </row>
    <row r="341" spans="1:386">
      <c r="A341" s="118"/>
      <c r="B341" s="119"/>
      <c r="C341" s="120"/>
      <c r="D341" s="31"/>
      <c r="NE341" s="29"/>
      <c r="NF341" s="29"/>
      <c r="NP341" s="52"/>
      <c r="NQ341" s="52"/>
      <c r="NR341" s="52"/>
      <c r="NS341" s="52"/>
      <c r="NT341" s="52"/>
      <c r="NU341" s="52"/>
      <c r="NV341" s="52"/>
    </row>
    <row r="342" spans="1:386">
      <c r="A342" s="118"/>
      <c r="B342" s="119"/>
      <c r="C342" s="120"/>
      <c r="D342" s="31"/>
      <c r="NE342" s="29"/>
      <c r="NF342" s="29"/>
      <c r="NP342" s="52"/>
      <c r="NQ342" s="52"/>
      <c r="NR342" s="52"/>
      <c r="NS342" s="52"/>
      <c r="NT342" s="52"/>
      <c r="NU342" s="52"/>
      <c r="NV342" s="52"/>
    </row>
    <row r="343" spans="1:386">
      <c r="A343" s="118"/>
      <c r="B343" s="119"/>
      <c r="C343" s="120"/>
      <c r="D343" s="31"/>
      <c r="NE343" s="29"/>
      <c r="NF343" s="29"/>
      <c r="NP343" s="52"/>
      <c r="NQ343" s="52"/>
      <c r="NR343" s="52"/>
      <c r="NS343" s="52"/>
      <c r="NT343" s="52"/>
      <c r="NU343" s="52"/>
      <c r="NV343" s="52"/>
    </row>
    <row r="344" spans="1:386">
      <c r="A344" s="118"/>
      <c r="B344" s="119"/>
      <c r="C344" s="120"/>
      <c r="D344" s="31"/>
      <c r="NE344" s="29"/>
      <c r="NF344" s="29"/>
      <c r="NP344" s="52"/>
      <c r="NQ344" s="52"/>
      <c r="NR344" s="52"/>
      <c r="NS344" s="52"/>
      <c r="NT344" s="52"/>
      <c r="NU344" s="52"/>
      <c r="NV344" s="52"/>
    </row>
    <row r="345" spans="1:386">
      <c r="A345" s="118"/>
      <c r="B345" s="119"/>
      <c r="C345" s="120"/>
      <c r="D345" s="31"/>
      <c r="NE345" s="29"/>
      <c r="NF345" s="29"/>
      <c r="NP345" s="52"/>
      <c r="NQ345" s="52"/>
      <c r="NR345" s="52"/>
      <c r="NS345" s="52"/>
      <c r="NT345" s="52"/>
      <c r="NU345" s="52"/>
      <c r="NV345" s="52"/>
    </row>
    <row r="346" spans="1:386">
      <c r="A346" s="118"/>
      <c r="B346" s="119"/>
      <c r="C346" s="120"/>
      <c r="D346" s="31"/>
      <c r="NE346" s="29"/>
      <c r="NF346" s="29"/>
      <c r="NP346" s="52"/>
      <c r="NQ346" s="52"/>
      <c r="NR346" s="52"/>
      <c r="NS346" s="52"/>
      <c r="NT346" s="52"/>
      <c r="NU346" s="52"/>
      <c r="NV346" s="52"/>
    </row>
    <row r="347" spans="1:386">
      <c r="A347" s="118"/>
      <c r="B347" s="119"/>
      <c r="C347" s="120"/>
      <c r="D347" s="31"/>
      <c r="NE347" s="29"/>
      <c r="NF347" s="29"/>
      <c r="NP347" s="52"/>
      <c r="NQ347" s="52"/>
      <c r="NR347" s="52"/>
      <c r="NS347" s="52"/>
      <c r="NT347" s="52"/>
      <c r="NU347" s="52"/>
      <c r="NV347" s="52"/>
    </row>
    <row r="348" spans="1:386">
      <c r="A348" s="118"/>
      <c r="B348" s="119"/>
      <c r="C348" s="120"/>
      <c r="D348" s="31"/>
      <c r="NE348" s="29"/>
      <c r="NF348" s="29"/>
      <c r="NP348" s="52"/>
      <c r="NQ348" s="52"/>
      <c r="NR348" s="52"/>
      <c r="NS348" s="52"/>
      <c r="NT348" s="52"/>
      <c r="NU348" s="52"/>
      <c r="NV348" s="52"/>
    </row>
    <row r="349" spans="1:386">
      <c r="A349" s="118"/>
      <c r="B349" s="119"/>
      <c r="C349" s="120"/>
      <c r="D349" s="31"/>
      <c r="NE349" s="29"/>
      <c r="NF349" s="29"/>
      <c r="NP349" s="52"/>
      <c r="NQ349" s="52"/>
      <c r="NR349" s="52"/>
      <c r="NS349" s="52"/>
      <c r="NT349" s="52"/>
      <c r="NU349" s="52"/>
      <c r="NV349" s="52"/>
    </row>
    <row r="350" spans="1:386">
      <c r="A350" s="118"/>
      <c r="B350" s="119"/>
      <c r="C350" s="120"/>
      <c r="D350" s="31"/>
      <c r="NE350" s="29"/>
      <c r="NF350" s="29"/>
      <c r="NP350" s="52"/>
      <c r="NQ350" s="52"/>
      <c r="NR350" s="52"/>
      <c r="NS350" s="52"/>
      <c r="NT350" s="52"/>
      <c r="NU350" s="52"/>
      <c r="NV350" s="52"/>
    </row>
    <row r="351" spans="1:386">
      <c r="A351" s="118"/>
      <c r="B351" s="119"/>
      <c r="C351" s="120"/>
      <c r="D351" s="31"/>
      <c r="NE351" s="29"/>
      <c r="NF351" s="29"/>
      <c r="NP351" s="52"/>
      <c r="NQ351" s="52"/>
      <c r="NR351" s="52"/>
      <c r="NS351" s="52"/>
      <c r="NT351" s="52"/>
      <c r="NU351" s="52"/>
      <c r="NV351" s="52"/>
    </row>
    <row r="352" spans="1:386">
      <c r="A352" s="118"/>
      <c r="B352" s="119"/>
      <c r="C352" s="120"/>
      <c r="D352" s="31"/>
      <c r="NE352" s="29"/>
      <c r="NF352" s="29"/>
      <c r="NP352" s="52"/>
      <c r="NQ352" s="52"/>
      <c r="NR352" s="52"/>
      <c r="NS352" s="52"/>
      <c r="NT352" s="52"/>
      <c r="NU352" s="52"/>
      <c r="NV352" s="52"/>
    </row>
    <row r="353" spans="1:386">
      <c r="A353" s="118"/>
      <c r="B353" s="119"/>
      <c r="C353" s="120"/>
      <c r="D353" s="31"/>
      <c r="NE353" s="29"/>
      <c r="NF353" s="29"/>
      <c r="NP353" s="52"/>
      <c r="NQ353" s="52"/>
      <c r="NR353" s="52"/>
      <c r="NS353" s="52"/>
      <c r="NT353" s="52"/>
      <c r="NU353" s="52"/>
      <c r="NV353" s="52"/>
    </row>
    <row r="354" spans="1:386">
      <c r="A354" s="118"/>
      <c r="B354" s="119"/>
      <c r="C354" s="120"/>
      <c r="D354" s="31"/>
      <c r="NE354" s="29"/>
      <c r="NF354" s="29"/>
      <c r="NP354" s="52"/>
      <c r="NQ354" s="52"/>
      <c r="NR354" s="52"/>
      <c r="NS354" s="52"/>
      <c r="NT354" s="52"/>
      <c r="NU354" s="52"/>
      <c r="NV354" s="52"/>
    </row>
    <row r="355" spans="1:386">
      <c r="A355" s="118"/>
      <c r="B355" s="119"/>
      <c r="C355" s="120"/>
      <c r="D355" s="31"/>
      <c r="NE355" s="29"/>
      <c r="NF355" s="29"/>
      <c r="NP355" s="52"/>
      <c r="NQ355" s="52"/>
      <c r="NR355" s="52"/>
      <c r="NS355" s="52"/>
      <c r="NT355" s="52"/>
      <c r="NU355" s="52"/>
      <c r="NV355" s="52"/>
    </row>
    <row r="356" spans="1:386">
      <c r="A356" s="118"/>
      <c r="B356" s="119"/>
      <c r="C356" s="120"/>
      <c r="D356" s="31"/>
      <c r="NE356" s="29"/>
      <c r="NF356" s="29"/>
      <c r="NP356" s="52"/>
      <c r="NQ356" s="52"/>
      <c r="NR356" s="52"/>
      <c r="NS356" s="52"/>
      <c r="NT356" s="52"/>
      <c r="NU356" s="52"/>
      <c r="NV356" s="52"/>
    </row>
    <row r="357" spans="1:386">
      <c r="A357" s="118"/>
      <c r="B357" s="119"/>
      <c r="C357" s="120"/>
      <c r="D357" s="31"/>
      <c r="NE357" s="29"/>
      <c r="NF357" s="29"/>
      <c r="NP357" s="52"/>
      <c r="NQ357" s="52"/>
      <c r="NR357" s="52"/>
      <c r="NS357" s="52"/>
      <c r="NT357" s="52"/>
      <c r="NU357" s="52"/>
      <c r="NV357" s="52"/>
    </row>
    <row r="358" spans="1:386">
      <c r="A358" s="118"/>
      <c r="B358" s="119"/>
      <c r="C358" s="120"/>
      <c r="D358" s="31"/>
      <c r="NE358" s="29"/>
      <c r="NF358" s="29"/>
      <c r="NP358" s="52"/>
      <c r="NQ358" s="52"/>
      <c r="NR358" s="52"/>
      <c r="NS358" s="52"/>
      <c r="NT358" s="52"/>
      <c r="NU358" s="52"/>
      <c r="NV358" s="52"/>
    </row>
    <row r="359" spans="1:386">
      <c r="A359" s="118"/>
      <c r="B359" s="119"/>
      <c r="C359" s="120"/>
      <c r="D359" s="31"/>
      <c r="NE359" s="29"/>
      <c r="NF359" s="29"/>
      <c r="NP359" s="52"/>
      <c r="NQ359" s="52"/>
      <c r="NR359" s="52"/>
      <c r="NS359" s="52"/>
      <c r="NT359" s="52"/>
      <c r="NU359" s="52"/>
      <c r="NV359" s="52"/>
    </row>
    <row r="360" spans="1:386">
      <c r="A360" s="118"/>
      <c r="B360" s="119"/>
      <c r="C360" s="120"/>
      <c r="D360" s="31"/>
      <c r="NE360" s="29"/>
      <c r="NF360" s="29"/>
      <c r="NP360" s="52"/>
      <c r="NQ360" s="52"/>
      <c r="NR360" s="52"/>
      <c r="NS360" s="52"/>
      <c r="NT360" s="52"/>
      <c r="NU360" s="52"/>
      <c r="NV360" s="52"/>
    </row>
    <row r="361" spans="1:386">
      <c r="A361" s="118"/>
      <c r="B361" s="119"/>
      <c r="C361" s="120"/>
      <c r="D361" s="31"/>
      <c r="NE361" s="29"/>
      <c r="NF361" s="29"/>
      <c r="NP361" s="52"/>
      <c r="NQ361" s="52"/>
      <c r="NR361" s="52"/>
      <c r="NS361" s="52"/>
      <c r="NT361" s="52"/>
      <c r="NU361" s="52"/>
      <c r="NV361" s="52"/>
    </row>
    <row r="362" spans="1:386">
      <c r="A362" s="118"/>
      <c r="B362" s="119"/>
      <c r="C362" s="120"/>
      <c r="D362" s="31"/>
      <c r="NE362" s="29"/>
      <c r="NF362" s="29"/>
      <c r="NP362" s="52"/>
      <c r="NQ362" s="52"/>
      <c r="NR362" s="52"/>
      <c r="NS362" s="52"/>
      <c r="NT362" s="52"/>
      <c r="NU362" s="52"/>
      <c r="NV362" s="52"/>
    </row>
    <row r="363" spans="1:386">
      <c r="A363" s="118"/>
      <c r="B363" s="119"/>
      <c r="C363" s="120"/>
      <c r="D363" s="31"/>
      <c r="NE363" s="29"/>
      <c r="NF363" s="29"/>
      <c r="NP363" s="52"/>
      <c r="NQ363" s="52"/>
      <c r="NR363" s="52"/>
      <c r="NS363" s="52"/>
      <c r="NT363" s="52"/>
      <c r="NU363" s="52"/>
      <c r="NV363" s="52"/>
    </row>
    <row r="364" spans="1:386">
      <c r="A364" s="118"/>
      <c r="B364" s="119"/>
      <c r="C364" s="120"/>
      <c r="D364" s="31"/>
      <c r="NE364" s="29"/>
      <c r="NF364" s="29"/>
      <c r="NP364" s="52"/>
      <c r="NQ364" s="52"/>
      <c r="NR364" s="52"/>
      <c r="NS364" s="52"/>
      <c r="NT364" s="52"/>
      <c r="NU364" s="52"/>
      <c r="NV364" s="52"/>
    </row>
    <row r="365" spans="1:386">
      <c r="A365" s="118"/>
      <c r="B365" s="119"/>
      <c r="C365" s="120"/>
      <c r="D365" s="31"/>
      <c r="NE365" s="29"/>
      <c r="NF365" s="29"/>
      <c r="NP365" s="52"/>
      <c r="NQ365" s="52"/>
      <c r="NR365" s="52"/>
      <c r="NS365" s="52"/>
      <c r="NT365" s="52"/>
      <c r="NU365" s="52"/>
      <c r="NV365" s="52"/>
    </row>
    <row r="366" spans="1:386">
      <c r="A366" s="118"/>
      <c r="B366" s="119"/>
      <c r="C366" s="120"/>
      <c r="D366" s="31"/>
      <c r="NE366" s="29"/>
      <c r="NF366" s="29"/>
      <c r="NP366" s="52"/>
      <c r="NQ366" s="52"/>
      <c r="NR366" s="52"/>
      <c r="NS366" s="52"/>
      <c r="NT366" s="52"/>
      <c r="NU366" s="52"/>
      <c r="NV366" s="52"/>
    </row>
    <row r="367" spans="1:386">
      <c r="A367" s="118"/>
      <c r="B367" s="119"/>
      <c r="C367" s="120"/>
      <c r="D367" s="31"/>
      <c r="NE367" s="29"/>
      <c r="NF367" s="29"/>
      <c r="NP367" s="52"/>
      <c r="NQ367" s="52"/>
      <c r="NR367" s="52"/>
      <c r="NS367" s="52"/>
      <c r="NT367" s="52"/>
      <c r="NU367" s="52"/>
      <c r="NV367" s="52"/>
    </row>
    <row r="368" spans="1:386">
      <c r="A368" s="118"/>
      <c r="B368" s="119"/>
      <c r="C368" s="120"/>
      <c r="D368" s="31"/>
      <c r="NE368" s="29"/>
      <c r="NF368" s="29"/>
      <c r="NP368" s="52"/>
      <c r="NQ368" s="52"/>
      <c r="NR368" s="52"/>
      <c r="NS368" s="52"/>
      <c r="NT368" s="52"/>
      <c r="NU368" s="52"/>
      <c r="NV368" s="52"/>
    </row>
    <row r="369" spans="1:386">
      <c r="A369" s="118"/>
      <c r="B369" s="119"/>
      <c r="C369" s="120"/>
      <c r="D369" s="31"/>
      <c r="NE369" s="29"/>
      <c r="NF369" s="29"/>
      <c r="NP369" s="52"/>
      <c r="NQ369" s="52"/>
      <c r="NR369" s="52"/>
      <c r="NS369" s="52"/>
      <c r="NT369" s="52"/>
      <c r="NU369" s="52"/>
      <c r="NV369" s="52"/>
    </row>
    <row r="370" spans="1:386">
      <c r="A370" s="118"/>
      <c r="B370" s="119"/>
      <c r="C370" s="120"/>
      <c r="D370" s="31"/>
      <c r="NE370" s="29"/>
      <c r="NF370" s="29"/>
      <c r="NP370" s="52"/>
      <c r="NQ370" s="52"/>
      <c r="NR370" s="52"/>
      <c r="NS370" s="52"/>
      <c r="NT370" s="52"/>
      <c r="NU370" s="52"/>
      <c r="NV370" s="52"/>
    </row>
    <row r="371" spans="1:386">
      <c r="A371" s="118"/>
      <c r="B371" s="119"/>
      <c r="C371" s="120"/>
      <c r="D371" s="31"/>
      <c r="NE371" s="29"/>
      <c r="NF371" s="29"/>
      <c r="NP371" s="52"/>
      <c r="NQ371" s="52"/>
      <c r="NR371" s="52"/>
      <c r="NS371" s="52"/>
      <c r="NT371" s="52"/>
      <c r="NU371" s="52"/>
      <c r="NV371" s="52"/>
    </row>
    <row r="372" spans="1:386">
      <c r="A372" s="118"/>
      <c r="B372" s="119"/>
      <c r="C372" s="120"/>
      <c r="D372" s="31"/>
      <c r="NE372" s="29"/>
      <c r="NF372" s="29"/>
      <c r="NP372" s="52"/>
      <c r="NQ372" s="52"/>
      <c r="NR372" s="52"/>
      <c r="NS372" s="52"/>
      <c r="NT372" s="52"/>
      <c r="NU372" s="52"/>
      <c r="NV372" s="52"/>
    </row>
    <row r="373" spans="1:386">
      <c r="A373" s="118"/>
      <c r="B373" s="119"/>
      <c r="C373" s="120"/>
      <c r="D373" s="31"/>
      <c r="NE373" s="29"/>
      <c r="NF373" s="29"/>
      <c r="NP373" s="52"/>
      <c r="NQ373" s="52"/>
      <c r="NR373" s="52"/>
      <c r="NS373" s="52"/>
      <c r="NT373" s="52"/>
      <c r="NU373" s="52"/>
      <c r="NV373" s="52"/>
    </row>
    <row r="374" spans="1:386">
      <c r="A374" s="118"/>
      <c r="B374" s="119"/>
      <c r="C374" s="120"/>
      <c r="D374" s="31"/>
      <c r="NE374" s="29"/>
      <c r="NF374" s="29"/>
      <c r="NP374" s="52"/>
      <c r="NQ374" s="52"/>
      <c r="NR374" s="52"/>
      <c r="NS374" s="52"/>
      <c r="NT374" s="52"/>
      <c r="NU374" s="52"/>
      <c r="NV374" s="52"/>
    </row>
    <row r="375" spans="1:386">
      <c r="A375" s="118"/>
      <c r="B375" s="119"/>
      <c r="C375" s="120"/>
      <c r="D375" s="31"/>
      <c r="NE375" s="29"/>
      <c r="NF375" s="29"/>
      <c r="NP375" s="52"/>
      <c r="NQ375" s="52"/>
      <c r="NR375" s="52"/>
      <c r="NS375" s="52"/>
      <c r="NT375" s="52"/>
      <c r="NU375" s="52"/>
      <c r="NV375" s="52"/>
    </row>
    <row r="376" spans="1:386">
      <c r="A376" s="118"/>
      <c r="B376" s="119"/>
      <c r="C376" s="120"/>
      <c r="D376" s="31"/>
      <c r="NE376" s="29"/>
      <c r="NF376" s="29"/>
      <c r="NP376" s="52"/>
      <c r="NQ376" s="52"/>
      <c r="NR376" s="52"/>
      <c r="NS376" s="52"/>
      <c r="NT376" s="52"/>
      <c r="NU376" s="52"/>
      <c r="NV376" s="52"/>
    </row>
    <row r="377" spans="1:386">
      <c r="A377" s="118"/>
      <c r="B377" s="119"/>
      <c r="C377" s="120"/>
      <c r="D377" s="31"/>
      <c r="NE377" s="29"/>
      <c r="NF377" s="29"/>
      <c r="NP377" s="52"/>
      <c r="NQ377" s="52"/>
      <c r="NR377" s="52"/>
      <c r="NS377" s="52"/>
      <c r="NT377" s="52"/>
      <c r="NU377" s="52"/>
      <c r="NV377" s="52"/>
    </row>
    <row r="378" spans="1:386">
      <c r="A378" s="118"/>
      <c r="B378" s="119"/>
      <c r="C378" s="120"/>
      <c r="D378" s="31"/>
      <c r="NE378" s="29"/>
      <c r="NF378" s="29"/>
      <c r="NP378" s="52"/>
      <c r="NQ378" s="52"/>
      <c r="NR378" s="52"/>
      <c r="NS378" s="52"/>
      <c r="NT378" s="52"/>
      <c r="NU378" s="52"/>
      <c r="NV378" s="52"/>
    </row>
    <row r="379" spans="1:386">
      <c r="A379" s="118"/>
      <c r="B379" s="119"/>
      <c r="C379" s="120"/>
      <c r="D379" s="31"/>
      <c r="NE379" s="29"/>
      <c r="NF379" s="29"/>
      <c r="NP379" s="52"/>
      <c r="NQ379" s="52"/>
      <c r="NR379" s="52"/>
      <c r="NS379" s="52"/>
      <c r="NT379" s="52"/>
      <c r="NU379" s="52"/>
      <c r="NV379" s="52"/>
    </row>
    <row r="380" spans="1:386">
      <c r="A380" s="118"/>
      <c r="B380" s="119"/>
      <c r="C380" s="120"/>
      <c r="D380" s="31"/>
      <c r="NE380" s="29"/>
      <c r="NF380" s="29"/>
      <c r="NP380" s="52"/>
      <c r="NQ380" s="52"/>
      <c r="NR380" s="52"/>
      <c r="NS380" s="52"/>
      <c r="NT380" s="52"/>
      <c r="NU380" s="52"/>
      <c r="NV380" s="52"/>
    </row>
    <row r="381" spans="1:386">
      <c r="A381" s="118"/>
      <c r="B381" s="119"/>
      <c r="C381" s="120"/>
      <c r="D381" s="31"/>
      <c r="NE381" s="29"/>
      <c r="NF381" s="29"/>
      <c r="NP381" s="52"/>
      <c r="NQ381" s="52"/>
      <c r="NR381" s="52"/>
      <c r="NS381" s="52"/>
      <c r="NT381" s="52"/>
      <c r="NU381" s="52"/>
      <c r="NV381" s="52"/>
    </row>
    <row r="382" spans="1:386">
      <c r="A382" s="118"/>
      <c r="B382" s="119"/>
      <c r="C382" s="120"/>
      <c r="D382" s="31"/>
      <c r="NE382" s="29"/>
      <c r="NF382" s="29"/>
      <c r="NP382" s="52"/>
      <c r="NQ382" s="52"/>
      <c r="NR382" s="52"/>
      <c r="NS382" s="52"/>
      <c r="NT382" s="52"/>
      <c r="NU382" s="52"/>
      <c r="NV382" s="52"/>
    </row>
    <row r="383" spans="1:386">
      <c r="A383" s="118"/>
      <c r="B383" s="119"/>
      <c r="C383" s="120"/>
      <c r="D383" s="31"/>
      <c r="NE383" s="29"/>
      <c r="NF383" s="29"/>
      <c r="NP383" s="52"/>
      <c r="NQ383" s="52"/>
      <c r="NR383" s="52"/>
      <c r="NS383" s="52"/>
      <c r="NT383" s="52"/>
      <c r="NU383" s="52"/>
      <c r="NV383" s="52"/>
    </row>
    <row r="384" spans="1:386">
      <c r="A384" s="118"/>
      <c r="B384" s="119"/>
      <c r="C384" s="120"/>
      <c r="D384" s="31"/>
      <c r="NE384" s="29"/>
      <c r="NF384" s="29"/>
      <c r="NP384" s="52"/>
      <c r="NQ384" s="52"/>
      <c r="NR384" s="52"/>
      <c r="NS384" s="52"/>
      <c r="NT384" s="52"/>
      <c r="NU384" s="52"/>
      <c r="NV384" s="52"/>
    </row>
    <row r="385" spans="1:386">
      <c r="A385" s="118"/>
      <c r="B385" s="119"/>
      <c r="C385" s="120"/>
      <c r="D385" s="31"/>
      <c r="NE385" s="29"/>
      <c r="NF385" s="29"/>
      <c r="NP385" s="52"/>
      <c r="NQ385" s="52"/>
      <c r="NR385" s="52"/>
      <c r="NS385" s="52"/>
      <c r="NT385" s="52"/>
      <c r="NU385" s="52"/>
      <c r="NV385" s="52"/>
    </row>
    <row r="386" spans="1:386">
      <c r="A386" s="118"/>
      <c r="B386" s="119"/>
      <c r="C386" s="120"/>
      <c r="D386" s="31"/>
      <c r="NE386" s="29"/>
      <c r="NF386" s="29"/>
      <c r="NP386" s="52"/>
      <c r="NQ386" s="52"/>
      <c r="NR386" s="52"/>
      <c r="NS386" s="52"/>
      <c r="NT386" s="52"/>
      <c r="NU386" s="52"/>
      <c r="NV386" s="52"/>
    </row>
    <row r="387" spans="1:386">
      <c r="A387" s="118"/>
      <c r="B387" s="119"/>
      <c r="C387" s="120"/>
      <c r="D387" s="31"/>
      <c r="NE387" s="29"/>
      <c r="NF387" s="29"/>
      <c r="NP387" s="52"/>
      <c r="NQ387" s="52"/>
      <c r="NR387" s="52"/>
      <c r="NS387" s="52"/>
      <c r="NT387" s="52"/>
      <c r="NU387" s="52"/>
      <c r="NV387" s="52"/>
    </row>
    <row r="388" spans="1:386">
      <c r="A388" s="118"/>
      <c r="B388" s="119"/>
      <c r="C388" s="120"/>
      <c r="D388" s="31"/>
      <c r="NE388" s="29"/>
      <c r="NF388" s="29"/>
      <c r="NP388" s="52"/>
      <c r="NQ388" s="52"/>
      <c r="NR388" s="52"/>
      <c r="NS388" s="52"/>
      <c r="NT388" s="52"/>
      <c r="NU388" s="52"/>
      <c r="NV388" s="52"/>
    </row>
    <row r="389" spans="1:386">
      <c r="A389" s="118"/>
      <c r="B389" s="119"/>
      <c r="C389" s="120"/>
      <c r="D389" s="31"/>
      <c r="NE389" s="29"/>
      <c r="NF389" s="29"/>
      <c r="NP389" s="52"/>
      <c r="NQ389" s="52"/>
      <c r="NR389" s="52"/>
      <c r="NS389" s="52"/>
      <c r="NT389" s="52"/>
      <c r="NU389" s="52"/>
      <c r="NV389" s="52"/>
    </row>
    <row r="390" spans="1:386">
      <c r="A390" s="118"/>
      <c r="B390" s="119"/>
      <c r="C390" s="120"/>
      <c r="D390" s="31"/>
      <c r="NE390" s="29"/>
      <c r="NF390" s="29"/>
      <c r="NP390" s="52"/>
      <c r="NQ390" s="52"/>
      <c r="NR390" s="52"/>
      <c r="NS390" s="52"/>
      <c r="NT390" s="52"/>
      <c r="NU390" s="52"/>
      <c r="NV390" s="52"/>
    </row>
    <row r="391" spans="1:386">
      <c r="A391" s="118"/>
      <c r="B391" s="119"/>
      <c r="C391" s="120"/>
      <c r="D391" s="31"/>
      <c r="NE391" s="29"/>
      <c r="NF391" s="29"/>
      <c r="NP391" s="52"/>
      <c r="NQ391" s="52"/>
      <c r="NR391" s="52"/>
      <c r="NS391" s="52"/>
      <c r="NT391" s="52"/>
      <c r="NU391" s="52"/>
      <c r="NV391" s="52"/>
    </row>
    <row r="392" spans="1:386">
      <c r="A392" s="118"/>
      <c r="B392" s="119"/>
      <c r="C392" s="120"/>
      <c r="D392" s="31"/>
      <c r="NE392" s="29"/>
      <c r="NF392" s="29"/>
      <c r="NP392" s="52"/>
      <c r="NQ392" s="52"/>
      <c r="NR392" s="52"/>
      <c r="NS392" s="52"/>
      <c r="NT392" s="52"/>
      <c r="NU392" s="52"/>
      <c r="NV392" s="52"/>
    </row>
    <row r="393" spans="1:386">
      <c r="A393" s="118"/>
      <c r="B393" s="119"/>
      <c r="C393" s="120"/>
      <c r="D393" s="31"/>
      <c r="NE393" s="29"/>
      <c r="NF393" s="29"/>
      <c r="NP393" s="52"/>
      <c r="NQ393" s="52"/>
      <c r="NR393" s="52"/>
      <c r="NS393" s="52"/>
      <c r="NT393" s="52"/>
      <c r="NU393" s="52"/>
      <c r="NV393" s="52"/>
    </row>
    <row r="394" spans="1:386">
      <c r="A394" s="118"/>
      <c r="B394" s="119"/>
      <c r="C394" s="120"/>
      <c r="D394" s="31"/>
      <c r="NE394" s="29"/>
      <c r="NF394" s="29"/>
      <c r="NP394" s="52"/>
      <c r="NQ394" s="52"/>
      <c r="NR394" s="52"/>
      <c r="NS394" s="52"/>
      <c r="NT394" s="52"/>
      <c r="NU394" s="52"/>
      <c r="NV394" s="52"/>
    </row>
    <row r="395" spans="1:386">
      <c r="A395" s="118"/>
      <c r="B395" s="119"/>
      <c r="C395" s="120"/>
      <c r="D395" s="31"/>
      <c r="NE395" s="29"/>
      <c r="NF395" s="29"/>
      <c r="NP395" s="52"/>
      <c r="NQ395" s="52"/>
      <c r="NR395" s="52"/>
      <c r="NS395" s="52"/>
      <c r="NT395" s="52"/>
      <c r="NU395" s="52"/>
      <c r="NV395" s="52"/>
    </row>
    <row r="396" spans="1:386">
      <c r="A396" s="118"/>
      <c r="B396" s="119"/>
      <c r="C396" s="120"/>
      <c r="D396" s="31"/>
      <c r="NE396" s="29"/>
      <c r="NF396" s="29"/>
      <c r="NP396" s="52"/>
      <c r="NQ396" s="52"/>
      <c r="NR396" s="52"/>
      <c r="NS396" s="52"/>
      <c r="NT396" s="52"/>
      <c r="NU396" s="52"/>
      <c r="NV396" s="52"/>
    </row>
    <row r="397" spans="1:386">
      <c r="A397" s="118"/>
      <c r="B397" s="119"/>
      <c r="C397" s="120"/>
      <c r="D397" s="31"/>
      <c r="NE397" s="29"/>
      <c r="NF397" s="29"/>
      <c r="NP397" s="52"/>
      <c r="NQ397" s="52"/>
      <c r="NR397" s="52"/>
      <c r="NS397" s="52"/>
      <c r="NT397" s="52"/>
      <c r="NU397" s="52"/>
      <c r="NV397" s="52"/>
    </row>
    <row r="398" spans="1:386">
      <c r="A398" s="118"/>
      <c r="B398" s="119"/>
      <c r="C398" s="120"/>
      <c r="D398" s="31"/>
      <c r="NE398" s="29"/>
      <c r="NF398" s="29"/>
      <c r="NP398" s="52"/>
      <c r="NQ398" s="52"/>
      <c r="NR398" s="52"/>
      <c r="NS398" s="52"/>
      <c r="NT398" s="52"/>
      <c r="NU398" s="52"/>
      <c r="NV398" s="52"/>
    </row>
    <row r="399" spans="1:386">
      <c r="A399" s="118"/>
      <c r="B399" s="119"/>
      <c r="C399" s="120"/>
      <c r="D399" s="31"/>
      <c r="NE399" s="29"/>
      <c r="NF399" s="29"/>
      <c r="NP399" s="52"/>
      <c r="NQ399" s="52"/>
      <c r="NR399" s="52"/>
      <c r="NS399" s="52"/>
      <c r="NT399" s="52"/>
      <c r="NU399" s="52"/>
      <c r="NV399" s="52"/>
    </row>
    <row r="400" spans="1:386">
      <c r="A400" s="118"/>
      <c r="B400" s="119"/>
      <c r="C400" s="120"/>
      <c r="D400" s="31"/>
      <c r="NE400" s="29"/>
      <c r="NF400" s="29"/>
      <c r="NP400" s="52"/>
      <c r="NQ400" s="52"/>
      <c r="NR400" s="52"/>
      <c r="NS400" s="52"/>
      <c r="NT400" s="52"/>
      <c r="NU400" s="52"/>
      <c r="NV400" s="52"/>
    </row>
    <row r="401" spans="1:386">
      <c r="A401" s="118"/>
      <c r="B401" s="119"/>
      <c r="C401" s="120"/>
      <c r="D401" s="31"/>
      <c r="NE401" s="29"/>
      <c r="NF401" s="29"/>
      <c r="NP401" s="52"/>
      <c r="NQ401" s="52"/>
      <c r="NR401" s="52"/>
      <c r="NS401" s="52"/>
      <c r="NT401" s="52"/>
      <c r="NU401" s="52"/>
      <c r="NV401" s="52"/>
    </row>
    <row r="402" spans="1:386">
      <c r="A402" s="118"/>
      <c r="B402" s="119"/>
      <c r="C402" s="120"/>
      <c r="D402" s="31"/>
      <c r="NE402" s="29"/>
      <c r="NF402" s="29"/>
      <c r="NP402" s="52"/>
      <c r="NQ402" s="52"/>
      <c r="NR402" s="52"/>
      <c r="NS402" s="52"/>
      <c r="NT402" s="52"/>
      <c r="NU402" s="52"/>
      <c r="NV402" s="52"/>
    </row>
    <row r="403" spans="1:386">
      <c r="A403" s="118"/>
      <c r="B403" s="119"/>
      <c r="C403" s="120"/>
      <c r="D403" s="31"/>
      <c r="NE403" s="29"/>
      <c r="NF403" s="29"/>
      <c r="NP403" s="52"/>
      <c r="NQ403" s="52"/>
      <c r="NR403" s="52"/>
      <c r="NS403" s="52"/>
      <c r="NT403" s="52"/>
      <c r="NU403" s="52"/>
      <c r="NV403" s="52"/>
    </row>
    <row r="404" spans="1:386">
      <c r="A404" s="118"/>
      <c r="B404" s="119"/>
      <c r="C404" s="120"/>
      <c r="D404" s="31"/>
      <c r="NE404" s="29"/>
      <c r="NF404" s="29"/>
      <c r="NP404" s="52"/>
      <c r="NQ404" s="52"/>
      <c r="NR404" s="52"/>
      <c r="NS404" s="52"/>
      <c r="NT404" s="52"/>
      <c r="NU404" s="52"/>
      <c r="NV404" s="52"/>
    </row>
    <row r="405" spans="1:386">
      <c r="A405" s="118"/>
      <c r="B405" s="119"/>
      <c r="C405" s="120"/>
      <c r="D405" s="31"/>
      <c r="NE405" s="29"/>
      <c r="NF405" s="29"/>
      <c r="NP405" s="52"/>
      <c r="NQ405" s="52"/>
      <c r="NR405" s="52"/>
      <c r="NS405" s="52"/>
      <c r="NT405" s="52"/>
      <c r="NU405" s="52"/>
      <c r="NV405" s="52"/>
    </row>
    <row r="406" spans="1:386">
      <c r="A406" s="118"/>
      <c r="B406" s="119"/>
      <c r="C406" s="120"/>
      <c r="D406" s="31"/>
      <c r="NE406" s="29"/>
      <c r="NF406" s="29"/>
      <c r="NP406" s="52"/>
      <c r="NQ406" s="52"/>
      <c r="NR406" s="52"/>
      <c r="NS406" s="52"/>
      <c r="NT406" s="52"/>
      <c r="NU406" s="52"/>
      <c r="NV406" s="52"/>
    </row>
    <row r="407" spans="1:386">
      <c r="A407" s="118"/>
      <c r="B407" s="119"/>
      <c r="C407" s="120"/>
      <c r="D407" s="31"/>
      <c r="NE407" s="29"/>
      <c r="NF407" s="29"/>
      <c r="NP407" s="52"/>
      <c r="NQ407" s="52"/>
      <c r="NR407" s="52"/>
      <c r="NS407" s="52"/>
      <c r="NT407" s="52"/>
      <c r="NU407" s="52"/>
      <c r="NV407" s="52"/>
    </row>
    <row r="408" spans="1:386">
      <c r="A408" s="118"/>
      <c r="B408" s="119"/>
      <c r="C408" s="120"/>
      <c r="D408" s="31"/>
      <c r="NE408" s="29"/>
      <c r="NF408" s="29"/>
      <c r="NP408" s="52"/>
      <c r="NQ408" s="52"/>
      <c r="NR408" s="52"/>
      <c r="NS408" s="52"/>
      <c r="NT408" s="52"/>
      <c r="NU408" s="52"/>
      <c r="NV408" s="52"/>
    </row>
    <row r="409" spans="1:386">
      <c r="A409" s="118"/>
      <c r="B409" s="119"/>
      <c r="C409" s="120"/>
      <c r="D409" s="31"/>
      <c r="NE409" s="29"/>
      <c r="NF409" s="29"/>
      <c r="NP409" s="52"/>
      <c r="NQ409" s="52"/>
      <c r="NR409" s="52"/>
      <c r="NS409" s="52"/>
      <c r="NT409" s="52"/>
      <c r="NU409" s="52"/>
      <c r="NV409" s="52"/>
    </row>
    <row r="410" spans="1:386">
      <c r="A410" s="118"/>
      <c r="B410" s="119"/>
      <c r="C410" s="120"/>
      <c r="D410" s="31"/>
      <c r="NE410" s="29"/>
      <c r="NF410" s="29"/>
      <c r="NP410" s="52"/>
      <c r="NQ410" s="52"/>
      <c r="NR410" s="52"/>
      <c r="NS410" s="52"/>
      <c r="NT410" s="52"/>
      <c r="NU410" s="52"/>
      <c r="NV410" s="52"/>
    </row>
    <row r="411" spans="1:386">
      <c r="A411" s="118"/>
      <c r="B411" s="119"/>
      <c r="C411" s="120"/>
      <c r="D411" s="31"/>
      <c r="NE411" s="29"/>
      <c r="NF411" s="29"/>
      <c r="NP411" s="52"/>
      <c r="NQ411" s="52"/>
      <c r="NR411" s="52"/>
      <c r="NS411" s="52"/>
      <c r="NT411" s="52"/>
      <c r="NU411" s="52"/>
      <c r="NV411" s="52"/>
    </row>
    <row r="412" spans="1:386">
      <c r="A412" s="118"/>
      <c r="B412" s="119"/>
      <c r="C412" s="120"/>
      <c r="D412" s="31"/>
      <c r="NE412" s="29"/>
      <c r="NF412" s="29"/>
      <c r="NP412" s="52"/>
      <c r="NQ412" s="52"/>
      <c r="NR412" s="52"/>
      <c r="NS412" s="52"/>
      <c r="NT412" s="52"/>
      <c r="NU412" s="52"/>
      <c r="NV412" s="52"/>
    </row>
    <row r="413" spans="1:386">
      <c r="A413" s="118"/>
      <c r="B413" s="119"/>
      <c r="C413" s="120"/>
      <c r="D413" s="31"/>
      <c r="NE413" s="29"/>
      <c r="NF413" s="29"/>
      <c r="NP413" s="52"/>
      <c r="NQ413" s="52"/>
      <c r="NR413" s="52"/>
      <c r="NS413" s="52"/>
      <c r="NT413" s="52"/>
      <c r="NU413" s="52"/>
      <c r="NV413" s="52"/>
    </row>
    <row r="414" spans="1:386">
      <c r="A414" s="118"/>
      <c r="B414" s="119"/>
      <c r="C414" s="120"/>
      <c r="D414" s="31"/>
      <c r="NE414" s="29"/>
      <c r="NF414" s="29"/>
      <c r="NP414" s="52"/>
      <c r="NQ414" s="52"/>
      <c r="NR414" s="52"/>
      <c r="NS414" s="52"/>
      <c r="NT414" s="52"/>
      <c r="NU414" s="52"/>
      <c r="NV414" s="52"/>
    </row>
    <row r="415" spans="1:386">
      <c r="A415" s="118"/>
      <c r="B415" s="119"/>
      <c r="C415" s="120"/>
      <c r="D415" s="31"/>
      <c r="NE415" s="29"/>
      <c r="NF415" s="29"/>
      <c r="NP415" s="52"/>
      <c r="NQ415" s="52"/>
      <c r="NR415" s="52"/>
      <c r="NS415" s="52"/>
      <c r="NT415" s="52"/>
      <c r="NU415" s="52"/>
      <c r="NV415" s="52"/>
    </row>
    <row r="416" spans="1:386">
      <c r="A416" s="118"/>
      <c r="B416" s="119"/>
      <c r="C416" s="120"/>
      <c r="D416" s="31"/>
      <c r="NE416" s="29"/>
      <c r="NF416" s="29"/>
      <c r="NP416" s="52"/>
      <c r="NQ416" s="52"/>
      <c r="NR416" s="52"/>
      <c r="NS416" s="52"/>
      <c r="NT416" s="52"/>
      <c r="NU416" s="52"/>
      <c r="NV416" s="52"/>
    </row>
    <row r="417" spans="1:386">
      <c r="A417" s="118"/>
      <c r="B417" s="119"/>
      <c r="C417" s="120"/>
      <c r="D417" s="31"/>
      <c r="NE417" s="29"/>
      <c r="NF417" s="29"/>
      <c r="NP417" s="52"/>
      <c r="NQ417" s="52"/>
      <c r="NR417" s="52"/>
      <c r="NS417" s="52"/>
      <c r="NT417" s="52"/>
      <c r="NU417" s="52"/>
      <c r="NV417" s="52"/>
    </row>
    <row r="418" spans="1:386">
      <c r="A418" s="118"/>
      <c r="B418" s="119"/>
      <c r="C418" s="120"/>
      <c r="D418" s="31"/>
      <c r="NE418" s="29"/>
      <c r="NF418" s="29"/>
      <c r="NP418" s="52"/>
      <c r="NQ418" s="52"/>
      <c r="NR418" s="52"/>
      <c r="NS418" s="52"/>
      <c r="NT418" s="52"/>
      <c r="NU418" s="52"/>
      <c r="NV418" s="52"/>
    </row>
    <row r="419" spans="1:386">
      <c r="A419" s="118"/>
      <c r="B419" s="119"/>
      <c r="C419" s="120"/>
      <c r="D419" s="31"/>
      <c r="NE419" s="29"/>
      <c r="NF419" s="29"/>
      <c r="NP419" s="52"/>
      <c r="NQ419" s="52"/>
      <c r="NR419" s="52"/>
      <c r="NS419" s="52"/>
      <c r="NT419" s="52"/>
      <c r="NU419" s="52"/>
      <c r="NV419" s="52"/>
    </row>
    <row r="420" spans="1:386">
      <c r="A420" s="118"/>
      <c r="B420" s="119"/>
      <c r="C420" s="120"/>
      <c r="D420" s="31"/>
      <c r="NE420" s="29"/>
      <c r="NF420" s="29"/>
      <c r="NP420" s="52"/>
      <c r="NQ420" s="52"/>
      <c r="NR420" s="52"/>
      <c r="NS420" s="52"/>
      <c r="NT420" s="52"/>
      <c r="NU420" s="52"/>
      <c r="NV420" s="52"/>
    </row>
    <row r="421" spans="1:386">
      <c r="A421" s="118"/>
      <c r="B421" s="119"/>
      <c r="C421" s="120"/>
      <c r="D421" s="31"/>
      <c r="NE421" s="29"/>
      <c r="NF421" s="29"/>
      <c r="NP421" s="52"/>
      <c r="NQ421" s="52"/>
      <c r="NR421" s="52"/>
      <c r="NS421" s="52"/>
      <c r="NT421" s="52"/>
      <c r="NU421" s="52"/>
      <c r="NV421" s="52"/>
    </row>
    <row r="422" spans="1:386">
      <c r="A422" s="118"/>
      <c r="B422" s="119"/>
      <c r="C422" s="120"/>
      <c r="D422" s="31"/>
      <c r="NE422" s="29"/>
      <c r="NF422" s="29"/>
      <c r="NP422" s="52"/>
      <c r="NQ422" s="52"/>
      <c r="NR422" s="52"/>
      <c r="NS422" s="52"/>
      <c r="NT422" s="52"/>
      <c r="NU422" s="52"/>
      <c r="NV422" s="52"/>
    </row>
    <row r="423" spans="1:386">
      <c r="A423" s="118"/>
      <c r="B423" s="119"/>
      <c r="C423" s="120"/>
      <c r="D423" s="31"/>
      <c r="NE423" s="29"/>
      <c r="NF423" s="29"/>
      <c r="NP423" s="52"/>
      <c r="NQ423" s="52"/>
      <c r="NR423" s="52"/>
      <c r="NS423" s="52"/>
      <c r="NT423" s="52"/>
      <c r="NU423" s="52"/>
      <c r="NV423" s="52"/>
    </row>
    <row r="424" spans="1:386">
      <c r="A424" s="118"/>
      <c r="B424" s="119"/>
      <c r="C424" s="120"/>
      <c r="D424" s="31"/>
      <c r="NE424" s="29"/>
      <c r="NF424" s="29"/>
      <c r="NP424" s="52"/>
      <c r="NQ424" s="52"/>
      <c r="NR424" s="52"/>
      <c r="NS424" s="52"/>
      <c r="NT424" s="52"/>
      <c r="NU424" s="52"/>
      <c r="NV424" s="52"/>
    </row>
    <row r="425" spans="1:386">
      <c r="A425" s="118"/>
      <c r="B425" s="119"/>
      <c r="C425" s="120"/>
      <c r="D425" s="31"/>
      <c r="NE425" s="29"/>
      <c r="NF425" s="29"/>
      <c r="NP425" s="52"/>
      <c r="NQ425" s="52"/>
      <c r="NR425" s="52"/>
      <c r="NS425" s="52"/>
      <c r="NT425" s="52"/>
      <c r="NU425" s="52"/>
      <c r="NV425" s="52"/>
    </row>
    <row r="426" spans="1:386">
      <c r="A426" s="118"/>
      <c r="B426" s="119"/>
      <c r="C426" s="120"/>
      <c r="D426" s="31"/>
      <c r="NE426" s="29"/>
      <c r="NF426" s="29"/>
      <c r="NP426" s="52"/>
      <c r="NQ426" s="52"/>
      <c r="NR426" s="52"/>
      <c r="NS426" s="52"/>
      <c r="NT426" s="52"/>
      <c r="NU426" s="52"/>
      <c r="NV426" s="52"/>
    </row>
    <row r="427" spans="1:386">
      <c r="A427" s="118"/>
      <c r="B427" s="119"/>
      <c r="C427" s="120"/>
      <c r="D427" s="31"/>
      <c r="NE427" s="29"/>
      <c r="NF427" s="29"/>
      <c r="NP427" s="52"/>
      <c r="NQ427" s="52"/>
      <c r="NR427" s="52"/>
      <c r="NS427" s="52"/>
      <c r="NT427" s="52"/>
      <c r="NU427" s="52"/>
      <c r="NV427" s="52"/>
    </row>
    <row r="428" spans="1:386">
      <c r="A428" s="118"/>
      <c r="B428" s="119"/>
      <c r="C428" s="120"/>
      <c r="D428" s="31"/>
      <c r="NE428" s="29"/>
      <c r="NF428" s="29"/>
      <c r="NP428" s="52"/>
      <c r="NQ428" s="52"/>
      <c r="NR428" s="52"/>
      <c r="NS428" s="52"/>
      <c r="NT428" s="52"/>
      <c r="NU428" s="52"/>
      <c r="NV428" s="52"/>
    </row>
    <row r="429" spans="1:386">
      <c r="A429" s="118"/>
      <c r="B429" s="119"/>
      <c r="C429" s="120"/>
      <c r="D429" s="31"/>
      <c r="NE429" s="29"/>
      <c r="NF429" s="29"/>
      <c r="NP429" s="52"/>
      <c r="NQ429" s="52"/>
      <c r="NR429" s="52"/>
      <c r="NS429" s="52"/>
      <c r="NT429" s="52"/>
      <c r="NU429" s="52"/>
      <c r="NV429" s="52"/>
    </row>
    <row r="430" spans="1:386">
      <c r="A430" s="118"/>
      <c r="B430" s="119"/>
      <c r="C430" s="120"/>
      <c r="D430" s="31"/>
      <c r="NE430" s="29"/>
      <c r="NF430" s="29"/>
      <c r="NP430" s="52"/>
      <c r="NQ430" s="52"/>
      <c r="NR430" s="52"/>
      <c r="NS430" s="52"/>
      <c r="NT430" s="52"/>
      <c r="NU430" s="52"/>
      <c r="NV430" s="52"/>
    </row>
    <row r="431" spans="1:386">
      <c r="A431" s="118"/>
      <c r="B431" s="119"/>
      <c r="C431" s="120"/>
      <c r="D431" s="31"/>
      <c r="NE431" s="29"/>
      <c r="NF431" s="29"/>
      <c r="NP431" s="52"/>
      <c r="NQ431" s="52"/>
      <c r="NR431" s="52"/>
      <c r="NS431" s="52"/>
      <c r="NT431" s="52"/>
      <c r="NU431" s="52"/>
      <c r="NV431" s="52"/>
    </row>
    <row r="432" spans="1:386">
      <c r="A432" s="118"/>
      <c r="B432" s="119"/>
      <c r="C432" s="120"/>
      <c r="D432" s="31"/>
      <c r="NE432" s="29"/>
      <c r="NF432" s="29"/>
      <c r="NP432" s="52"/>
      <c r="NQ432" s="52"/>
      <c r="NR432" s="52"/>
      <c r="NS432" s="52"/>
      <c r="NT432" s="52"/>
      <c r="NU432" s="52"/>
      <c r="NV432" s="52"/>
    </row>
    <row r="433" spans="1:386">
      <c r="A433" s="118"/>
      <c r="B433" s="119"/>
      <c r="C433" s="120"/>
      <c r="D433" s="31"/>
      <c r="NE433" s="29"/>
      <c r="NF433" s="29"/>
      <c r="NP433" s="52"/>
      <c r="NQ433" s="52"/>
      <c r="NR433" s="52"/>
      <c r="NS433" s="52"/>
      <c r="NT433" s="52"/>
      <c r="NU433" s="52"/>
      <c r="NV433" s="52"/>
    </row>
    <row r="434" spans="1:386">
      <c r="A434" s="118"/>
      <c r="B434" s="119"/>
      <c r="C434" s="120"/>
      <c r="D434" s="31"/>
      <c r="NE434" s="29"/>
      <c r="NF434" s="29"/>
      <c r="NP434" s="52"/>
      <c r="NQ434" s="52"/>
      <c r="NR434" s="52"/>
      <c r="NS434" s="52"/>
      <c r="NT434" s="52"/>
      <c r="NU434" s="52"/>
      <c r="NV434" s="52"/>
    </row>
    <row r="435" spans="1:386">
      <c r="A435" s="118"/>
      <c r="B435" s="119"/>
      <c r="C435" s="120"/>
      <c r="D435" s="31"/>
      <c r="NE435" s="29"/>
      <c r="NF435" s="29"/>
      <c r="NP435" s="52"/>
      <c r="NQ435" s="52"/>
      <c r="NR435" s="52"/>
      <c r="NS435" s="52"/>
      <c r="NT435" s="52"/>
      <c r="NU435" s="52"/>
      <c r="NV435" s="52"/>
    </row>
    <row r="436" spans="1:386">
      <c r="A436" s="118"/>
      <c r="B436" s="119"/>
      <c r="C436" s="120"/>
      <c r="D436" s="31"/>
      <c r="NE436" s="29"/>
      <c r="NF436" s="29"/>
      <c r="NP436" s="52"/>
      <c r="NQ436" s="52"/>
      <c r="NR436" s="52"/>
      <c r="NS436" s="52"/>
      <c r="NT436" s="52"/>
      <c r="NU436" s="52"/>
      <c r="NV436" s="52"/>
    </row>
    <row r="437" spans="1:386">
      <c r="A437" s="118"/>
      <c r="B437" s="119"/>
      <c r="C437" s="120"/>
      <c r="D437" s="31"/>
      <c r="NE437" s="29"/>
      <c r="NF437" s="29"/>
      <c r="NP437" s="52"/>
      <c r="NQ437" s="52"/>
      <c r="NR437" s="52"/>
      <c r="NS437" s="52"/>
      <c r="NT437" s="52"/>
      <c r="NU437" s="52"/>
      <c r="NV437" s="52"/>
    </row>
    <row r="438" spans="1:386">
      <c r="A438" s="118"/>
      <c r="B438" s="119"/>
      <c r="C438" s="120"/>
      <c r="D438" s="31"/>
      <c r="NE438" s="29"/>
      <c r="NF438" s="29"/>
      <c r="NP438" s="52"/>
      <c r="NQ438" s="52"/>
      <c r="NR438" s="52"/>
      <c r="NS438" s="52"/>
      <c r="NT438" s="52"/>
      <c r="NU438" s="52"/>
      <c r="NV438" s="52"/>
    </row>
    <row r="439" spans="1:386">
      <c r="A439" s="118"/>
      <c r="B439" s="119"/>
      <c r="C439" s="120"/>
      <c r="D439" s="31"/>
      <c r="NE439" s="29"/>
      <c r="NF439" s="29"/>
      <c r="NP439" s="52"/>
      <c r="NQ439" s="52"/>
      <c r="NR439" s="52"/>
      <c r="NS439" s="52"/>
      <c r="NT439" s="52"/>
      <c r="NU439" s="52"/>
      <c r="NV439" s="52"/>
    </row>
    <row r="440" spans="1:386">
      <c r="A440" s="118"/>
      <c r="B440" s="119"/>
      <c r="C440" s="120"/>
      <c r="D440" s="31"/>
      <c r="NE440" s="29"/>
      <c r="NF440" s="29"/>
      <c r="NP440" s="52"/>
      <c r="NQ440" s="52"/>
      <c r="NR440" s="52"/>
      <c r="NS440" s="52"/>
      <c r="NT440" s="52"/>
      <c r="NU440" s="52"/>
      <c r="NV440" s="52"/>
    </row>
    <row r="441" spans="1:386">
      <c r="A441" s="118"/>
      <c r="B441" s="119"/>
      <c r="C441" s="120"/>
      <c r="D441" s="31"/>
      <c r="NE441" s="29"/>
      <c r="NF441" s="29"/>
      <c r="NP441" s="52"/>
      <c r="NQ441" s="52"/>
      <c r="NR441" s="52"/>
      <c r="NS441" s="52"/>
      <c r="NT441" s="52"/>
      <c r="NU441" s="52"/>
      <c r="NV441" s="52"/>
    </row>
    <row r="442" spans="1:386">
      <c r="A442" s="118"/>
      <c r="B442" s="119"/>
      <c r="C442" s="120"/>
      <c r="D442" s="31"/>
      <c r="NE442" s="29"/>
      <c r="NF442" s="29"/>
      <c r="NP442" s="52"/>
      <c r="NQ442" s="52"/>
      <c r="NR442" s="52"/>
      <c r="NS442" s="52"/>
      <c r="NT442" s="52"/>
      <c r="NU442" s="52"/>
      <c r="NV442" s="52"/>
    </row>
    <row r="443" spans="1:386">
      <c r="A443" s="118"/>
      <c r="B443" s="119"/>
      <c r="C443" s="120"/>
      <c r="D443" s="31"/>
      <c r="NE443" s="29"/>
      <c r="NF443" s="29"/>
      <c r="NP443" s="52"/>
      <c r="NQ443" s="52"/>
      <c r="NR443" s="52"/>
      <c r="NS443" s="52"/>
      <c r="NT443" s="52"/>
      <c r="NU443" s="52"/>
      <c r="NV443" s="52"/>
    </row>
    <row r="444" spans="1:386">
      <c r="A444" s="118"/>
      <c r="B444" s="119"/>
      <c r="C444" s="120"/>
      <c r="D444" s="31"/>
      <c r="NE444" s="29"/>
      <c r="NF444" s="29"/>
      <c r="NP444" s="52"/>
      <c r="NQ444" s="52"/>
      <c r="NR444" s="52"/>
      <c r="NS444" s="52"/>
      <c r="NT444" s="52"/>
      <c r="NU444" s="52"/>
      <c r="NV444" s="52"/>
    </row>
    <row r="445" spans="1:386">
      <c r="A445" s="118"/>
      <c r="B445" s="119"/>
      <c r="C445" s="120"/>
      <c r="D445" s="31"/>
      <c r="NE445" s="29"/>
      <c r="NF445" s="29"/>
      <c r="NP445" s="52"/>
      <c r="NQ445" s="52"/>
      <c r="NR445" s="52"/>
      <c r="NS445" s="52"/>
      <c r="NT445" s="52"/>
      <c r="NU445" s="52"/>
      <c r="NV445" s="52"/>
    </row>
    <row r="446" spans="1:386">
      <c r="A446" s="118"/>
      <c r="B446" s="119"/>
      <c r="C446" s="120"/>
      <c r="D446" s="31"/>
      <c r="NE446" s="29"/>
      <c r="NF446" s="29"/>
      <c r="NP446" s="52"/>
      <c r="NQ446" s="52"/>
      <c r="NR446" s="52"/>
      <c r="NS446" s="52"/>
      <c r="NT446" s="52"/>
      <c r="NU446" s="52"/>
      <c r="NV446" s="52"/>
    </row>
    <row r="447" spans="1:386">
      <c r="A447" s="118"/>
      <c r="B447" s="119"/>
      <c r="C447" s="120"/>
      <c r="D447" s="31"/>
      <c r="NE447" s="29"/>
      <c r="NF447" s="29"/>
      <c r="NP447" s="52"/>
      <c r="NQ447" s="52"/>
      <c r="NR447" s="52"/>
      <c r="NS447" s="52"/>
      <c r="NT447" s="52"/>
      <c r="NU447" s="52"/>
      <c r="NV447" s="52"/>
    </row>
    <row r="448" spans="1:386">
      <c r="A448" s="118"/>
      <c r="B448" s="119"/>
      <c r="C448" s="120"/>
      <c r="D448" s="31"/>
      <c r="NE448" s="29"/>
      <c r="NF448" s="29"/>
      <c r="NP448" s="52"/>
      <c r="NQ448" s="52"/>
      <c r="NR448" s="52"/>
      <c r="NS448" s="52"/>
      <c r="NT448" s="52"/>
      <c r="NU448" s="52"/>
      <c r="NV448" s="52"/>
    </row>
    <row r="449" spans="1:386">
      <c r="A449" s="118"/>
      <c r="B449" s="119"/>
      <c r="C449" s="120"/>
      <c r="D449" s="31"/>
      <c r="NE449" s="29"/>
      <c r="NF449" s="29"/>
      <c r="NP449" s="52"/>
      <c r="NQ449" s="52"/>
      <c r="NR449" s="52"/>
      <c r="NS449" s="52"/>
      <c r="NT449" s="52"/>
      <c r="NU449" s="52"/>
      <c r="NV449" s="52"/>
    </row>
    <row r="450" spans="1:386">
      <c r="A450" s="118"/>
      <c r="B450" s="119"/>
      <c r="C450" s="120"/>
      <c r="D450" s="31"/>
      <c r="NE450" s="29"/>
      <c r="NF450" s="29"/>
      <c r="NP450" s="52"/>
      <c r="NQ450" s="52"/>
      <c r="NR450" s="52"/>
      <c r="NS450" s="52"/>
      <c r="NT450" s="52"/>
      <c r="NU450" s="52"/>
      <c r="NV450" s="52"/>
    </row>
    <row r="451" spans="1:386">
      <c r="A451" s="118"/>
      <c r="B451" s="119"/>
      <c r="C451" s="120"/>
      <c r="D451" s="31"/>
      <c r="NE451" s="29"/>
      <c r="NF451" s="29"/>
      <c r="NP451" s="52"/>
      <c r="NQ451" s="52"/>
      <c r="NR451" s="52"/>
      <c r="NS451" s="52"/>
      <c r="NT451" s="52"/>
      <c r="NU451" s="52"/>
      <c r="NV451" s="52"/>
    </row>
    <row r="452" spans="1:386">
      <c r="A452" s="118"/>
      <c r="B452" s="119"/>
      <c r="C452" s="120"/>
      <c r="D452" s="31"/>
      <c r="NE452" s="29"/>
      <c r="NF452" s="29"/>
      <c r="NP452" s="52"/>
      <c r="NQ452" s="52"/>
      <c r="NR452" s="52"/>
      <c r="NS452" s="52"/>
      <c r="NT452" s="52"/>
      <c r="NU452" s="52"/>
      <c r="NV452" s="52"/>
    </row>
    <row r="453" spans="1:386">
      <c r="A453" s="118"/>
      <c r="B453" s="119"/>
      <c r="C453" s="120"/>
      <c r="D453" s="31"/>
      <c r="NE453" s="29"/>
      <c r="NF453" s="29"/>
      <c r="NP453" s="52"/>
      <c r="NQ453" s="52"/>
      <c r="NR453" s="52"/>
      <c r="NS453" s="52"/>
      <c r="NT453" s="52"/>
      <c r="NU453" s="52"/>
      <c r="NV453" s="52"/>
    </row>
    <row r="454" spans="1:386">
      <c r="A454" s="118"/>
      <c r="B454" s="119"/>
      <c r="C454" s="120"/>
      <c r="D454" s="31"/>
      <c r="NE454" s="29"/>
      <c r="NF454" s="29"/>
      <c r="NP454" s="52"/>
      <c r="NQ454" s="52"/>
      <c r="NR454" s="52"/>
      <c r="NS454" s="52"/>
      <c r="NT454" s="52"/>
      <c r="NU454" s="52"/>
      <c r="NV454" s="52"/>
    </row>
    <row r="455" spans="1:386">
      <c r="A455" s="118"/>
      <c r="B455" s="119"/>
      <c r="C455" s="120"/>
      <c r="D455" s="31"/>
      <c r="NE455" s="29"/>
      <c r="NF455" s="29"/>
      <c r="NP455" s="52"/>
      <c r="NQ455" s="52"/>
      <c r="NR455" s="52"/>
      <c r="NS455" s="52"/>
      <c r="NT455" s="52"/>
      <c r="NU455" s="52"/>
      <c r="NV455" s="52"/>
    </row>
    <row r="456" spans="1:386">
      <c r="A456" s="118"/>
      <c r="B456" s="119"/>
      <c r="C456" s="120"/>
      <c r="D456" s="31"/>
      <c r="NE456" s="29"/>
      <c r="NF456" s="29"/>
      <c r="NP456" s="52"/>
      <c r="NQ456" s="52"/>
      <c r="NR456" s="52"/>
      <c r="NS456" s="52"/>
      <c r="NT456" s="52"/>
      <c r="NU456" s="52"/>
      <c r="NV456" s="52"/>
    </row>
    <row r="457" spans="1:386">
      <c r="A457" s="118"/>
      <c r="B457" s="119"/>
      <c r="C457" s="120"/>
      <c r="D457" s="31"/>
      <c r="NE457" s="29"/>
      <c r="NF457" s="29"/>
      <c r="NP457" s="52"/>
      <c r="NQ457" s="52"/>
      <c r="NR457" s="52"/>
      <c r="NS457" s="52"/>
      <c r="NT457" s="52"/>
      <c r="NU457" s="52"/>
      <c r="NV457" s="52"/>
    </row>
    <row r="458" spans="1:386">
      <c r="A458" s="118"/>
      <c r="B458" s="119"/>
      <c r="C458" s="120"/>
      <c r="D458" s="31"/>
      <c r="NE458" s="29"/>
      <c r="NF458" s="29"/>
      <c r="NP458" s="52"/>
      <c r="NQ458" s="52"/>
      <c r="NR458" s="52"/>
      <c r="NS458" s="52"/>
      <c r="NT458" s="52"/>
      <c r="NU458" s="52"/>
      <c r="NV458" s="52"/>
    </row>
    <row r="459" spans="1:386">
      <c r="A459" s="118"/>
      <c r="B459" s="119"/>
      <c r="C459" s="120"/>
      <c r="D459" s="31"/>
      <c r="NE459" s="29"/>
      <c r="NF459" s="29"/>
      <c r="NP459" s="52"/>
      <c r="NQ459" s="52"/>
      <c r="NR459" s="52"/>
      <c r="NS459" s="52"/>
      <c r="NT459" s="52"/>
      <c r="NU459" s="52"/>
      <c r="NV459" s="52"/>
    </row>
    <row r="460" spans="1:386">
      <c r="A460" s="118"/>
      <c r="B460" s="119"/>
      <c r="C460" s="120"/>
      <c r="D460" s="31"/>
      <c r="NE460" s="29"/>
      <c r="NF460" s="29"/>
      <c r="NP460" s="52"/>
      <c r="NQ460" s="52"/>
      <c r="NR460" s="52"/>
      <c r="NS460" s="52"/>
      <c r="NT460" s="52"/>
      <c r="NU460" s="52"/>
      <c r="NV460" s="52"/>
    </row>
    <row r="461" spans="1:386">
      <c r="A461" s="118"/>
      <c r="B461" s="119"/>
      <c r="C461" s="120"/>
      <c r="D461" s="31"/>
      <c r="NE461" s="29"/>
      <c r="NF461" s="29"/>
      <c r="NP461" s="52"/>
      <c r="NQ461" s="52"/>
      <c r="NR461" s="52"/>
      <c r="NS461" s="52"/>
      <c r="NT461" s="52"/>
      <c r="NU461" s="52"/>
      <c r="NV461" s="52"/>
    </row>
    <row r="462" spans="1:386">
      <c r="A462" s="118"/>
      <c r="B462" s="119"/>
      <c r="C462" s="120"/>
      <c r="D462" s="31"/>
      <c r="NE462" s="29"/>
      <c r="NF462" s="29"/>
      <c r="NP462" s="52"/>
      <c r="NQ462" s="52"/>
      <c r="NR462" s="52"/>
      <c r="NS462" s="52"/>
      <c r="NT462" s="52"/>
      <c r="NU462" s="52"/>
      <c r="NV462" s="52"/>
    </row>
    <row r="463" spans="1:386">
      <c r="A463" s="118"/>
      <c r="B463" s="119"/>
      <c r="C463" s="120"/>
      <c r="D463" s="31"/>
      <c r="NE463" s="29"/>
      <c r="NF463" s="29"/>
      <c r="NP463" s="52"/>
      <c r="NQ463" s="52"/>
      <c r="NR463" s="52"/>
      <c r="NS463" s="52"/>
      <c r="NT463" s="52"/>
      <c r="NU463" s="52"/>
      <c r="NV463" s="52"/>
    </row>
    <row r="464" spans="1:386">
      <c r="A464" s="118"/>
      <c r="B464" s="119"/>
      <c r="C464" s="120"/>
      <c r="D464" s="31"/>
      <c r="NE464" s="29"/>
      <c r="NF464" s="29"/>
      <c r="NP464" s="52"/>
      <c r="NQ464" s="52"/>
      <c r="NR464" s="52"/>
      <c r="NS464" s="52"/>
      <c r="NT464" s="52"/>
      <c r="NU464" s="52"/>
      <c r="NV464" s="52"/>
    </row>
    <row r="465" spans="1:386">
      <c r="A465" s="118"/>
      <c r="B465" s="119"/>
      <c r="C465" s="120"/>
      <c r="D465" s="31"/>
      <c r="NE465" s="29"/>
      <c r="NF465" s="29"/>
      <c r="NP465" s="52"/>
      <c r="NQ465" s="52"/>
      <c r="NR465" s="52"/>
      <c r="NS465" s="52"/>
      <c r="NT465" s="52"/>
      <c r="NU465" s="52"/>
      <c r="NV465" s="52"/>
    </row>
    <row r="466" spans="1:386">
      <c r="A466" s="118"/>
      <c r="B466" s="119"/>
      <c r="C466" s="120"/>
      <c r="D466" s="31"/>
      <c r="NE466" s="29"/>
      <c r="NF466" s="29"/>
      <c r="NP466" s="52"/>
      <c r="NQ466" s="52"/>
      <c r="NR466" s="52"/>
      <c r="NS466" s="52"/>
      <c r="NT466" s="52"/>
      <c r="NU466" s="52"/>
      <c r="NV466" s="52"/>
    </row>
    <row r="467" spans="1:386">
      <c r="A467" s="118"/>
      <c r="B467" s="119"/>
      <c r="C467" s="120"/>
      <c r="D467" s="31"/>
      <c r="NE467" s="29"/>
      <c r="NF467" s="29"/>
      <c r="NP467" s="52"/>
      <c r="NQ467" s="52"/>
      <c r="NR467" s="52"/>
      <c r="NS467" s="52"/>
      <c r="NT467" s="52"/>
      <c r="NU467" s="52"/>
      <c r="NV467" s="52"/>
    </row>
    <row r="468" spans="1:386">
      <c r="A468" s="118"/>
      <c r="B468" s="119"/>
      <c r="C468" s="120"/>
      <c r="D468" s="31"/>
      <c r="NE468" s="29"/>
      <c r="NF468" s="29"/>
      <c r="NP468" s="52"/>
      <c r="NQ468" s="52"/>
      <c r="NR468" s="52"/>
      <c r="NS468" s="52"/>
      <c r="NT468" s="52"/>
      <c r="NU468" s="52"/>
      <c r="NV468" s="52"/>
    </row>
    <row r="469" spans="1:386">
      <c r="A469" s="118"/>
      <c r="B469" s="119"/>
      <c r="C469" s="120"/>
      <c r="D469" s="31"/>
      <c r="NE469" s="29"/>
      <c r="NF469" s="29"/>
      <c r="NP469" s="52"/>
      <c r="NQ469" s="52"/>
      <c r="NR469" s="52"/>
      <c r="NS469" s="52"/>
      <c r="NT469" s="52"/>
      <c r="NU469" s="52"/>
      <c r="NV469" s="52"/>
    </row>
    <row r="470" spans="1:386">
      <c r="A470" s="118"/>
      <c r="B470" s="119"/>
      <c r="C470" s="120"/>
      <c r="D470" s="31"/>
      <c r="NE470" s="29"/>
      <c r="NF470" s="29"/>
      <c r="NP470" s="52"/>
      <c r="NQ470" s="52"/>
      <c r="NR470" s="52"/>
      <c r="NS470" s="52"/>
      <c r="NT470" s="52"/>
      <c r="NU470" s="52"/>
      <c r="NV470" s="52"/>
    </row>
    <row r="471" spans="1:386">
      <c r="A471" s="118"/>
      <c r="B471" s="119"/>
      <c r="C471" s="120"/>
      <c r="D471" s="31"/>
      <c r="NE471" s="29"/>
      <c r="NF471" s="29"/>
      <c r="NP471" s="52"/>
      <c r="NQ471" s="52"/>
      <c r="NR471" s="52"/>
      <c r="NS471" s="52"/>
      <c r="NT471" s="52"/>
      <c r="NU471" s="52"/>
      <c r="NV471" s="52"/>
    </row>
    <row r="472" spans="1:386">
      <c r="A472" s="118"/>
      <c r="B472" s="119"/>
      <c r="C472" s="120"/>
      <c r="D472" s="31"/>
      <c r="NE472" s="29"/>
      <c r="NF472" s="29"/>
      <c r="NP472" s="52"/>
      <c r="NQ472" s="52"/>
      <c r="NR472" s="52"/>
      <c r="NS472" s="52"/>
      <c r="NT472" s="52"/>
      <c r="NU472" s="52"/>
      <c r="NV472" s="52"/>
    </row>
    <row r="473" spans="1:386">
      <c r="A473" s="118"/>
      <c r="B473" s="119"/>
      <c r="C473" s="120"/>
      <c r="D473" s="31"/>
      <c r="NE473" s="29"/>
      <c r="NF473" s="29"/>
      <c r="NP473" s="52"/>
      <c r="NQ473" s="52"/>
      <c r="NR473" s="52"/>
      <c r="NS473" s="52"/>
      <c r="NT473" s="52"/>
      <c r="NU473" s="52"/>
      <c r="NV473" s="52"/>
    </row>
    <row r="474" spans="1:386">
      <c r="A474" s="118"/>
      <c r="B474" s="119"/>
      <c r="C474" s="120"/>
      <c r="D474" s="31"/>
      <c r="NE474" s="29"/>
      <c r="NF474" s="29"/>
      <c r="NP474" s="52"/>
      <c r="NQ474" s="52"/>
      <c r="NR474" s="52"/>
      <c r="NS474" s="52"/>
      <c r="NT474" s="52"/>
      <c r="NU474" s="52"/>
      <c r="NV474" s="52"/>
    </row>
    <row r="475" spans="1:386">
      <c r="A475" s="118"/>
      <c r="B475" s="119"/>
      <c r="C475" s="120"/>
      <c r="D475" s="31"/>
      <c r="NE475" s="29"/>
      <c r="NF475" s="29"/>
      <c r="NP475" s="52"/>
      <c r="NQ475" s="52"/>
      <c r="NR475" s="52"/>
      <c r="NS475" s="52"/>
      <c r="NT475" s="52"/>
      <c r="NU475" s="52"/>
      <c r="NV475" s="52"/>
    </row>
    <row r="476" spans="1:386">
      <c r="A476" s="118"/>
      <c r="B476" s="119"/>
      <c r="C476" s="120"/>
      <c r="D476" s="31"/>
      <c r="NE476" s="29"/>
      <c r="NF476" s="29"/>
      <c r="NP476" s="52"/>
      <c r="NQ476" s="52"/>
      <c r="NR476" s="52"/>
      <c r="NS476" s="52"/>
      <c r="NT476" s="52"/>
      <c r="NU476" s="52"/>
      <c r="NV476" s="52"/>
    </row>
    <row r="477" spans="1:386">
      <c r="A477" s="118"/>
      <c r="B477" s="119"/>
      <c r="C477" s="120"/>
      <c r="D477" s="31"/>
      <c r="NE477" s="29"/>
      <c r="NF477" s="29"/>
      <c r="NP477" s="52"/>
      <c r="NQ477" s="52"/>
      <c r="NR477" s="52"/>
      <c r="NS477" s="52"/>
      <c r="NT477" s="52"/>
      <c r="NU477" s="52"/>
      <c r="NV477" s="52"/>
    </row>
    <row r="478" spans="1:386">
      <c r="A478" s="118"/>
      <c r="B478" s="119"/>
      <c r="C478" s="120"/>
      <c r="D478" s="31"/>
      <c r="NE478" s="29"/>
      <c r="NF478" s="29"/>
      <c r="NP478" s="52"/>
      <c r="NQ478" s="52"/>
      <c r="NR478" s="52"/>
      <c r="NS478" s="52"/>
      <c r="NT478" s="52"/>
      <c r="NU478" s="52"/>
      <c r="NV478" s="52"/>
    </row>
    <row r="479" spans="1:386">
      <c r="A479" s="118"/>
      <c r="B479" s="119"/>
      <c r="C479" s="120"/>
      <c r="D479" s="31"/>
      <c r="NE479" s="29"/>
      <c r="NF479" s="29"/>
      <c r="NP479" s="52"/>
      <c r="NQ479" s="52"/>
      <c r="NR479" s="52"/>
      <c r="NS479" s="52"/>
      <c r="NT479" s="52"/>
      <c r="NU479" s="52"/>
      <c r="NV479" s="52"/>
    </row>
    <row r="480" spans="1:386">
      <c r="A480" s="118"/>
      <c r="B480" s="119"/>
      <c r="C480" s="120"/>
      <c r="D480" s="31"/>
      <c r="NE480" s="29"/>
      <c r="NF480" s="29"/>
      <c r="NP480" s="52"/>
      <c r="NQ480" s="52"/>
      <c r="NR480" s="52"/>
      <c r="NS480" s="52"/>
      <c r="NT480" s="52"/>
      <c r="NU480" s="52"/>
      <c r="NV480" s="52"/>
    </row>
    <row r="481" spans="1:386">
      <c r="A481" s="118"/>
      <c r="B481" s="119"/>
      <c r="C481" s="120"/>
      <c r="D481" s="31"/>
      <c r="NE481" s="29"/>
      <c r="NF481" s="29"/>
      <c r="NP481" s="52"/>
      <c r="NQ481" s="52"/>
      <c r="NR481" s="52"/>
      <c r="NS481" s="52"/>
      <c r="NT481" s="52"/>
      <c r="NU481" s="52"/>
      <c r="NV481" s="52"/>
    </row>
    <row r="482" spans="1:386">
      <c r="A482" s="118"/>
      <c r="B482" s="119"/>
      <c r="C482" s="120"/>
      <c r="D482" s="31"/>
      <c r="NE482" s="29"/>
      <c r="NF482" s="29"/>
      <c r="NP482" s="52"/>
      <c r="NQ482" s="52"/>
      <c r="NR482" s="52"/>
      <c r="NS482" s="52"/>
      <c r="NT482" s="52"/>
      <c r="NU482" s="52"/>
      <c r="NV482" s="52"/>
    </row>
    <row r="483" spans="1:386">
      <c r="A483" s="118"/>
      <c r="B483" s="119"/>
      <c r="C483" s="120"/>
      <c r="D483" s="31"/>
      <c r="NE483" s="29"/>
      <c r="NF483" s="29"/>
      <c r="NP483" s="52"/>
      <c r="NQ483" s="52"/>
      <c r="NR483" s="52"/>
      <c r="NS483" s="52"/>
      <c r="NT483" s="52"/>
      <c r="NU483" s="52"/>
      <c r="NV483" s="52"/>
    </row>
    <row r="484" spans="1:386">
      <c r="A484" s="118"/>
      <c r="B484" s="119"/>
      <c r="C484" s="120"/>
      <c r="D484" s="31"/>
      <c r="NE484" s="29"/>
      <c r="NF484" s="29"/>
      <c r="NP484" s="52"/>
      <c r="NQ484" s="52"/>
      <c r="NR484" s="52"/>
      <c r="NS484" s="52"/>
      <c r="NT484" s="52"/>
      <c r="NU484" s="52"/>
      <c r="NV484" s="52"/>
    </row>
    <row r="485" spans="1:386">
      <c r="A485" s="118"/>
      <c r="B485" s="119"/>
      <c r="C485" s="120"/>
      <c r="D485" s="31"/>
      <c r="NE485" s="29"/>
      <c r="NF485" s="29"/>
      <c r="NP485" s="52"/>
      <c r="NQ485" s="52"/>
      <c r="NR485" s="52"/>
      <c r="NS485" s="52"/>
      <c r="NT485" s="52"/>
      <c r="NU485" s="52"/>
      <c r="NV485" s="52"/>
    </row>
    <row r="486" spans="1:386">
      <c r="A486" s="118"/>
      <c r="B486" s="119"/>
      <c r="C486" s="120"/>
      <c r="D486" s="31"/>
      <c r="NE486" s="29"/>
      <c r="NF486" s="29"/>
      <c r="NP486" s="52"/>
      <c r="NQ486" s="52"/>
      <c r="NR486" s="52"/>
      <c r="NS486" s="52"/>
      <c r="NT486" s="52"/>
      <c r="NU486" s="52"/>
      <c r="NV486" s="52"/>
    </row>
    <row r="487" spans="1:386">
      <c r="A487" s="118"/>
      <c r="B487" s="119"/>
      <c r="C487" s="120"/>
      <c r="D487" s="31"/>
      <c r="NE487" s="29"/>
      <c r="NF487" s="29"/>
      <c r="NP487" s="52"/>
      <c r="NQ487" s="52"/>
      <c r="NR487" s="52"/>
      <c r="NS487" s="52"/>
      <c r="NT487" s="52"/>
      <c r="NU487" s="52"/>
      <c r="NV487" s="52"/>
    </row>
    <row r="488" spans="1:386">
      <c r="A488" s="118"/>
      <c r="B488" s="119"/>
      <c r="C488" s="120"/>
      <c r="D488" s="31"/>
      <c r="NE488" s="29"/>
      <c r="NF488" s="29"/>
      <c r="NP488" s="52"/>
      <c r="NQ488" s="52"/>
      <c r="NR488" s="52"/>
      <c r="NS488" s="52"/>
      <c r="NT488" s="52"/>
      <c r="NU488" s="52"/>
      <c r="NV488" s="52"/>
    </row>
    <row r="489" spans="1:386">
      <c r="A489" s="118"/>
      <c r="B489" s="119"/>
      <c r="C489" s="120"/>
      <c r="D489" s="31"/>
      <c r="NE489" s="29"/>
      <c r="NF489" s="29"/>
      <c r="NP489" s="52"/>
      <c r="NQ489" s="52"/>
      <c r="NR489" s="52"/>
      <c r="NS489" s="52"/>
      <c r="NT489" s="52"/>
      <c r="NU489" s="52"/>
      <c r="NV489" s="52"/>
    </row>
    <row r="490" spans="1:386">
      <c r="A490" s="118"/>
      <c r="B490" s="119"/>
      <c r="C490" s="120"/>
      <c r="D490" s="31"/>
      <c r="NE490" s="29"/>
      <c r="NF490" s="29"/>
      <c r="NP490" s="52"/>
      <c r="NQ490" s="52"/>
      <c r="NR490" s="52"/>
      <c r="NS490" s="52"/>
      <c r="NT490" s="52"/>
      <c r="NU490" s="52"/>
      <c r="NV490" s="52"/>
    </row>
    <row r="491" spans="1:386">
      <c r="A491" s="118"/>
      <c r="B491" s="119"/>
      <c r="C491" s="120"/>
      <c r="D491" s="31"/>
      <c r="NE491" s="29"/>
      <c r="NF491" s="29"/>
      <c r="NP491" s="52"/>
      <c r="NQ491" s="52"/>
      <c r="NR491" s="52"/>
      <c r="NS491" s="52"/>
      <c r="NT491" s="52"/>
      <c r="NU491" s="52"/>
      <c r="NV491" s="52"/>
    </row>
    <row r="492" spans="1:386">
      <c r="A492" s="118"/>
      <c r="B492" s="119"/>
      <c r="C492" s="120"/>
      <c r="D492" s="31"/>
      <c r="NE492" s="29"/>
      <c r="NF492" s="29"/>
      <c r="NP492" s="52"/>
      <c r="NQ492" s="52"/>
      <c r="NR492" s="52"/>
      <c r="NS492" s="52"/>
      <c r="NT492" s="52"/>
      <c r="NU492" s="52"/>
      <c r="NV492" s="52"/>
    </row>
    <row r="493" spans="1:386">
      <c r="A493" s="118"/>
      <c r="B493" s="119"/>
      <c r="C493" s="120"/>
      <c r="D493" s="31"/>
      <c r="NE493" s="29"/>
      <c r="NF493" s="29"/>
      <c r="NP493" s="52"/>
      <c r="NQ493" s="52"/>
      <c r="NR493" s="52"/>
      <c r="NS493" s="52"/>
      <c r="NT493" s="52"/>
      <c r="NU493" s="52"/>
      <c r="NV493" s="52"/>
    </row>
    <row r="494" spans="1:386">
      <c r="A494" s="118"/>
      <c r="B494" s="119"/>
      <c r="C494" s="120"/>
      <c r="D494" s="31"/>
      <c r="NE494" s="29"/>
      <c r="NF494" s="29"/>
      <c r="NP494" s="52"/>
      <c r="NQ494" s="52"/>
      <c r="NR494" s="52"/>
      <c r="NS494" s="52"/>
      <c r="NT494" s="52"/>
      <c r="NU494" s="52"/>
      <c r="NV494" s="52"/>
    </row>
    <row r="495" spans="1:386">
      <c r="A495" s="118"/>
      <c r="B495" s="119"/>
      <c r="C495" s="120"/>
      <c r="D495" s="31"/>
      <c r="NE495" s="29"/>
      <c r="NF495" s="29"/>
      <c r="NP495" s="52"/>
      <c r="NQ495" s="52"/>
      <c r="NR495" s="52"/>
      <c r="NS495" s="52"/>
      <c r="NT495" s="52"/>
      <c r="NU495" s="52"/>
      <c r="NV495" s="52"/>
    </row>
    <row r="496" spans="1:386">
      <c r="A496" s="118"/>
      <c r="B496" s="119"/>
      <c r="C496" s="120"/>
      <c r="D496" s="31"/>
      <c r="NE496" s="29"/>
      <c r="NF496" s="29"/>
      <c r="NP496" s="52"/>
      <c r="NQ496" s="52"/>
      <c r="NR496" s="52"/>
      <c r="NS496" s="52"/>
      <c r="NT496" s="52"/>
      <c r="NU496" s="52"/>
      <c r="NV496" s="52"/>
    </row>
    <row r="497" spans="1:386">
      <c r="A497" s="118"/>
      <c r="B497" s="119"/>
      <c r="C497" s="120"/>
      <c r="D497" s="31"/>
      <c r="NE497" s="29"/>
      <c r="NF497" s="29"/>
      <c r="NP497" s="52"/>
      <c r="NQ497" s="52"/>
      <c r="NR497" s="52"/>
      <c r="NS497" s="52"/>
      <c r="NT497" s="52"/>
      <c r="NU497" s="52"/>
      <c r="NV497" s="52"/>
    </row>
    <row r="498" spans="1:386">
      <c r="A498" s="118"/>
      <c r="B498" s="119"/>
      <c r="C498" s="120"/>
      <c r="D498" s="31"/>
      <c r="NE498" s="29"/>
      <c r="NF498" s="29"/>
      <c r="NP498" s="52"/>
      <c r="NQ498" s="52"/>
      <c r="NR498" s="52"/>
      <c r="NS498" s="52"/>
      <c r="NT498" s="52"/>
      <c r="NU498" s="52"/>
      <c r="NV498" s="52"/>
    </row>
    <row r="499" spans="1:386">
      <c r="A499" s="118"/>
      <c r="B499" s="119"/>
      <c r="C499" s="120"/>
      <c r="D499" s="31"/>
      <c r="NE499" s="29"/>
      <c r="NF499" s="29"/>
      <c r="NP499" s="52"/>
      <c r="NQ499" s="52"/>
      <c r="NR499" s="52"/>
      <c r="NS499" s="52"/>
      <c r="NT499" s="52"/>
      <c r="NU499" s="52"/>
      <c r="NV499" s="52"/>
    </row>
    <row r="500" spans="1:386">
      <c r="A500" s="118"/>
      <c r="B500" s="119"/>
      <c r="C500" s="120"/>
      <c r="D500" s="31"/>
      <c r="NE500" s="29"/>
      <c r="NF500" s="29"/>
      <c r="NP500" s="52"/>
      <c r="NQ500" s="52"/>
      <c r="NR500" s="52"/>
      <c r="NS500" s="52"/>
      <c r="NT500" s="52"/>
      <c r="NU500" s="52"/>
      <c r="NV500" s="52"/>
    </row>
    <row r="501" spans="1:386">
      <c r="A501" s="118"/>
      <c r="B501" s="119"/>
      <c r="C501" s="120"/>
      <c r="D501" s="31"/>
      <c r="NE501" s="29"/>
      <c r="NF501" s="29"/>
      <c r="NP501" s="52"/>
      <c r="NQ501" s="52"/>
      <c r="NR501" s="52"/>
      <c r="NS501" s="52"/>
      <c r="NT501" s="52"/>
      <c r="NU501" s="52"/>
      <c r="NV501" s="52"/>
    </row>
    <row r="502" spans="1:386">
      <c r="A502" s="118"/>
      <c r="B502" s="119"/>
      <c r="C502" s="120"/>
      <c r="D502" s="31"/>
      <c r="NE502" s="29"/>
      <c r="NF502" s="29"/>
      <c r="NP502" s="52"/>
      <c r="NQ502" s="52"/>
      <c r="NR502" s="52"/>
      <c r="NS502" s="52"/>
      <c r="NT502" s="52"/>
      <c r="NU502" s="52"/>
      <c r="NV502" s="52"/>
    </row>
    <row r="503" spans="1:386">
      <c r="A503" s="118"/>
      <c r="B503" s="119"/>
      <c r="C503" s="120"/>
      <c r="D503" s="31"/>
      <c r="NE503" s="29"/>
      <c r="NF503" s="29"/>
      <c r="NP503" s="52"/>
      <c r="NQ503" s="52"/>
      <c r="NR503" s="52"/>
      <c r="NS503" s="52"/>
      <c r="NT503" s="52"/>
      <c r="NU503" s="52"/>
      <c r="NV503" s="52"/>
    </row>
    <row r="504" spans="1:386">
      <c r="A504" s="118"/>
      <c r="B504" s="119"/>
      <c r="C504" s="120"/>
      <c r="D504" s="31"/>
      <c r="NE504" s="29"/>
      <c r="NF504" s="29"/>
      <c r="NP504" s="52"/>
      <c r="NQ504" s="52"/>
      <c r="NR504" s="52"/>
      <c r="NS504" s="52"/>
      <c r="NT504" s="52"/>
      <c r="NU504" s="52"/>
      <c r="NV504" s="52"/>
    </row>
    <row r="505" spans="1:386">
      <c r="A505" s="118"/>
      <c r="B505" s="119"/>
      <c r="C505" s="120"/>
      <c r="D505" s="31"/>
      <c r="NE505" s="29"/>
      <c r="NF505" s="29"/>
      <c r="NP505" s="52"/>
      <c r="NQ505" s="52"/>
      <c r="NR505" s="52"/>
      <c r="NS505" s="52"/>
      <c r="NT505" s="52"/>
      <c r="NU505" s="52"/>
      <c r="NV505" s="52"/>
    </row>
    <row r="506" spans="1:386">
      <c r="A506" s="118"/>
      <c r="B506" s="119"/>
      <c r="C506" s="120"/>
      <c r="D506" s="31"/>
      <c r="NE506" s="29"/>
      <c r="NF506" s="29"/>
      <c r="NP506" s="52"/>
      <c r="NQ506" s="52"/>
      <c r="NR506" s="52"/>
      <c r="NS506" s="52"/>
      <c r="NT506" s="52"/>
      <c r="NU506" s="52"/>
      <c r="NV506" s="52"/>
    </row>
    <row r="507" spans="1:386">
      <c r="A507" s="118"/>
      <c r="B507" s="119"/>
      <c r="C507" s="120"/>
      <c r="D507" s="31"/>
      <c r="NE507" s="29"/>
      <c r="NF507" s="29"/>
      <c r="NP507" s="52"/>
      <c r="NQ507" s="52"/>
      <c r="NR507" s="52"/>
      <c r="NS507" s="52"/>
      <c r="NT507" s="52"/>
      <c r="NU507" s="52"/>
      <c r="NV507" s="52"/>
    </row>
    <row r="508" spans="1:386">
      <c r="A508" s="118"/>
      <c r="B508" s="119"/>
      <c r="C508" s="120"/>
      <c r="D508" s="31"/>
      <c r="NE508" s="29"/>
      <c r="NF508" s="29"/>
      <c r="NP508" s="52"/>
      <c r="NQ508" s="52"/>
      <c r="NR508" s="52"/>
      <c r="NS508" s="52"/>
      <c r="NT508" s="52"/>
      <c r="NU508" s="52"/>
      <c r="NV508" s="52"/>
    </row>
    <row r="509" spans="1:386">
      <c r="A509" s="118"/>
      <c r="B509" s="119"/>
      <c r="C509" s="120"/>
      <c r="D509" s="31"/>
      <c r="NE509" s="29"/>
      <c r="NF509" s="29"/>
      <c r="NP509" s="52"/>
      <c r="NQ509" s="52"/>
      <c r="NR509" s="52"/>
      <c r="NS509" s="52"/>
      <c r="NT509" s="52"/>
      <c r="NU509" s="52"/>
      <c r="NV509" s="52"/>
    </row>
    <row r="510" spans="1:386">
      <c r="A510" s="118"/>
      <c r="B510" s="119"/>
      <c r="C510" s="120"/>
      <c r="D510" s="31"/>
      <c r="NE510" s="29"/>
      <c r="NF510" s="29"/>
      <c r="NP510" s="52"/>
      <c r="NQ510" s="52"/>
      <c r="NR510" s="52"/>
      <c r="NS510" s="52"/>
      <c r="NT510" s="52"/>
      <c r="NU510" s="52"/>
      <c r="NV510" s="52"/>
    </row>
    <row r="511" spans="1:386">
      <c r="A511" s="118"/>
      <c r="B511" s="119"/>
      <c r="C511" s="120"/>
      <c r="D511" s="31"/>
      <c r="NE511" s="29"/>
      <c r="NF511" s="29"/>
      <c r="NP511" s="52"/>
      <c r="NQ511" s="52"/>
      <c r="NR511" s="52"/>
      <c r="NS511" s="52"/>
      <c r="NT511" s="52"/>
      <c r="NU511" s="52"/>
      <c r="NV511" s="52"/>
    </row>
    <row r="512" spans="1:386">
      <c r="A512" s="118"/>
      <c r="B512" s="119"/>
      <c r="C512" s="120"/>
      <c r="D512" s="31"/>
      <c r="NE512" s="29"/>
      <c r="NF512" s="29"/>
      <c r="NP512" s="52"/>
      <c r="NQ512" s="52"/>
      <c r="NR512" s="52"/>
      <c r="NS512" s="52"/>
      <c r="NT512" s="52"/>
      <c r="NU512" s="52"/>
      <c r="NV512" s="52"/>
    </row>
    <row r="513" spans="1:386">
      <c r="A513" s="118"/>
      <c r="B513" s="119"/>
      <c r="C513" s="120"/>
      <c r="D513" s="31"/>
      <c r="NE513" s="29"/>
      <c r="NF513" s="29"/>
      <c r="NP513" s="52"/>
      <c r="NQ513" s="52"/>
      <c r="NR513" s="52"/>
      <c r="NS513" s="52"/>
      <c r="NT513" s="52"/>
      <c r="NU513" s="52"/>
      <c r="NV513" s="52"/>
    </row>
    <row r="514" spans="1:386">
      <c r="A514" s="118"/>
      <c r="B514" s="119"/>
      <c r="C514" s="120"/>
      <c r="D514" s="31"/>
      <c r="NE514" s="29"/>
      <c r="NF514" s="29"/>
      <c r="NP514" s="52"/>
      <c r="NQ514" s="52"/>
      <c r="NR514" s="52"/>
      <c r="NS514" s="52"/>
      <c r="NT514" s="52"/>
      <c r="NU514" s="52"/>
      <c r="NV514" s="52"/>
    </row>
    <row r="515" spans="1:386">
      <c r="A515" s="118"/>
      <c r="B515" s="119"/>
      <c r="C515" s="120"/>
      <c r="D515" s="31"/>
      <c r="NE515" s="29"/>
      <c r="NF515" s="29"/>
      <c r="NP515" s="52"/>
      <c r="NQ515" s="52"/>
      <c r="NR515" s="52"/>
      <c r="NS515" s="52"/>
      <c r="NT515" s="52"/>
      <c r="NU515" s="52"/>
      <c r="NV515" s="52"/>
    </row>
    <row r="516" spans="1:386">
      <c r="A516" s="118"/>
      <c r="B516" s="119"/>
      <c r="C516" s="120"/>
      <c r="D516" s="31"/>
      <c r="NE516" s="29"/>
      <c r="NF516" s="29"/>
      <c r="NP516" s="52"/>
      <c r="NQ516" s="52"/>
      <c r="NR516" s="52"/>
      <c r="NS516" s="52"/>
      <c r="NT516" s="52"/>
      <c r="NU516" s="52"/>
      <c r="NV516" s="52"/>
    </row>
    <row r="517" spans="1:386">
      <c r="A517" s="118"/>
      <c r="B517" s="119"/>
      <c r="C517" s="120"/>
      <c r="D517" s="31"/>
      <c r="NE517" s="29"/>
      <c r="NF517" s="29"/>
      <c r="NP517" s="52"/>
      <c r="NQ517" s="52"/>
      <c r="NR517" s="52"/>
      <c r="NS517" s="52"/>
      <c r="NT517" s="52"/>
      <c r="NU517" s="52"/>
      <c r="NV517" s="52"/>
    </row>
    <row r="518" spans="1:386">
      <c r="A518" s="118"/>
      <c r="B518" s="119"/>
      <c r="C518" s="120"/>
      <c r="D518" s="31"/>
      <c r="NE518" s="29"/>
      <c r="NF518" s="29"/>
      <c r="NP518" s="52"/>
      <c r="NQ518" s="52"/>
      <c r="NR518" s="52"/>
      <c r="NS518" s="52"/>
      <c r="NT518" s="52"/>
      <c r="NU518" s="52"/>
      <c r="NV518" s="52"/>
    </row>
    <row r="519" spans="1:386">
      <c r="A519" s="118"/>
      <c r="B519" s="119"/>
      <c r="C519" s="120"/>
      <c r="D519" s="31"/>
      <c r="NE519" s="29"/>
      <c r="NF519" s="29"/>
      <c r="NP519" s="52"/>
      <c r="NQ519" s="52"/>
      <c r="NR519" s="52"/>
      <c r="NS519" s="52"/>
      <c r="NT519" s="52"/>
      <c r="NU519" s="52"/>
      <c r="NV519" s="52"/>
    </row>
    <row r="520" spans="1:386">
      <c r="A520" s="118"/>
      <c r="B520" s="119"/>
      <c r="C520" s="120"/>
      <c r="D520" s="31"/>
      <c r="NE520" s="29"/>
      <c r="NF520" s="29"/>
      <c r="NP520" s="52"/>
      <c r="NQ520" s="52"/>
      <c r="NR520" s="52"/>
      <c r="NS520" s="52"/>
      <c r="NT520" s="52"/>
      <c r="NU520" s="52"/>
      <c r="NV520" s="52"/>
    </row>
    <row r="521" spans="1:386">
      <c r="A521" s="118"/>
      <c r="B521" s="119"/>
      <c r="C521" s="120"/>
      <c r="D521" s="31"/>
      <c r="NE521" s="29"/>
      <c r="NF521" s="29"/>
      <c r="NP521" s="52"/>
      <c r="NQ521" s="52"/>
      <c r="NR521" s="52"/>
      <c r="NS521" s="52"/>
      <c r="NT521" s="52"/>
      <c r="NU521" s="52"/>
      <c r="NV521" s="52"/>
    </row>
    <row r="522" spans="1:386">
      <c r="A522" s="118"/>
      <c r="B522" s="119"/>
      <c r="C522" s="120"/>
      <c r="D522" s="31"/>
      <c r="NE522" s="29"/>
      <c r="NF522" s="29"/>
      <c r="NP522" s="52"/>
      <c r="NQ522" s="52"/>
      <c r="NR522" s="52"/>
      <c r="NS522" s="52"/>
      <c r="NT522" s="52"/>
      <c r="NU522" s="52"/>
      <c r="NV522" s="52"/>
    </row>
    <row r="523" spans="1:386">
      <c r="A523" s="118"/>
      <c r="B523" s="119"/>
      <c r="C523" s="120"/>
      <c r="D523" s="31"/>
      <c r="NE523" s="29"/>
      <c r="NF523" s="29"/>
      <c r="NP523" s="52"/>
      <c r="NQ523" s="52"/>
      <c r="NR523" s="52"/>
      <c r="NS523" s="52"/>
      <c r="NT523" s="52"/>
      <c r="NU523" s="52"/>
      <c r="NV523" s="52"/>
    </row>
    <row r="524" spans="1:386">
      <c r="A524" s="118"/>
      <c r="B524" s="119"/>
      <c r="C524" s="120"/>
      <c r="D524" s="31"/>
      <c r="NE524" s="29"/>
      <c r="NF524" s="29"/>
      <c r="NP524" s="52"/>
      <c r="NQ524" s="52"/>
      <c r="NR524" s="52"/>
      <c r="NS524" s="52"/>
      <c r="NT524" s="52"/>
      <c r="NU524" s="52"/>
      <c r="NV524" s="52"/>
    </row>
    <row r="525" spans="1:386">
      <c r="A525" s="118"/>
      <c r="B525" s="119"/>
      <c r="C525" s="120"/>
      <c r="D525" s="31"/>
      <c r="NE525" s="29"/>
      <c r="NF525" s="29"/>
      <c r="NP525" s="52"/>
      <c r="NQ525" s="52"/>
      <c r="NR525" s="52"/>
      <c r="NS525" s="52"/>
      <c r="NT525" s="52"/>
      <c r="NU525" s="52"/>
      <c r="NV525" s="52"/>
    </row>
    <row r="526" spans="1:386">
      <c r="A526" s="118"/>
      <c r="B526" s="119"/>
      <c r="C526" s="120"/>
      <c r="D526" s="31"/>
      <c r="NE526" s="29"/>
      <c r="NF526" s="29"/>
      <c r="NP526" s="52"/>
      <c r="NQ526" s="52"/>
      <c r="NR526" s="52"/>
      <c r="NS526" s="52"/>
      <c r="NT526" s="52"/>
      <c r="NU526" s="52"/>
      <c r="NV526" s="52"/>
    </row>
    <row r="527" spans="1:386">
      <c r="A527" s="118"/>
      <c r="B527" s="119"/>
      <c r="C527" s="120"/>
      <c r="D527" s="31"/>
      <c r="NE527" s="29"/>
      <c r="NF527" s="29"/>
      <c r="NP527" s="52"/>
      <c r="NQ527" s="52"/>
      <c r="NR527" s="52"/>
      <c r="NS527" s="52"/>
      <c r="NT527" s="52"/>
      <c r="NU527" s="52"/>
      <c r="NV527" s="52"/>
    </row>
    <row r="528" spans="1:386">
      <c r="A528" s="118"/>
      <c r="B528" s="119"/>
      <c r="C528" s="120"/>
      <c r="D528" s="31"/>
      <c r="NE528" s="29"/>
      <c r="NF528" s="29"/>
      <c r="NP528" s="52"/>
      <c r="NQ528" s="52"/>
      <c r="NR528" s="52"/>
      <c r="NS528" s="52"/>
      <c r="NT528" s="52"/>
      <c r="NU528" s="52"/>
      <c r="NV528" s="52"/>
    </row>
    <row r="529" spans="1:386">
      <c r="A529" s="118"/>
      <c r="B529" s="119"/>
      <c r="C529" s="120"/>
      <c r="D529" s="31"/>
      <c r="NE529" s="29"/>
      <c r="NF529" s="29"/>
      <c r="NP529" s="52"/>
      <c r="NQ529" s="52"/>
      <c r="NR529" s="52"/>
      <c r="NS529" s="52"/>
      <c r="NT529" s="52"/>
      <c r="NU529" s="52"/>
      <c r="NV529" s="52"/>
    </row>
    <row r="530" spans="1:386">
      <c r="A530" s="118"/>
      <c r="B530" s="119"/>
      <c r="C530" s="120"/>
      <c r="D530" s="31"/>
      <c r="NE530" s="29"/>
      <c r="NF530" s="29"/>
      <c r="NP530" s="52"/>
      <c r="NQ530" s="52"/>
      <c r="NR530" s="52"/>
      <c r="NS530" s="52"/>
      <c r="NT530" s="52"/>
      <c r="NU530" s="52"/>
      <c r="NV530" s="52"/>
    </row>
    <row r="531" spans="1:386">
      <c r="A531" s="118"/>
      <c r="B531" s="119"/>
      <c r="C531" s="120"/>
      <c r="D531" s="31"/>
      <c r="NE531" s="29"/>
      <c r="NF531" s="29"/>
      <c r="NP531" s="52"/>
      <c r="NQ531" s="52"/>
      <c r="NR531" s="52"/>
      <c r="NS531" s="52"/>
      <c r="NT531" s="52"/>
      <c r="NU531" s="52"/>
      <c r="NV531" s="52"/>
    </row>
    <row r="532" spans="1:386">
      <c r="A532" s="118"/>
      <c r="B532" s="119"/>
      <c r="C532" s="120"/>
      <c r="D532" s="31"/>
      <c r="NE532" s="29"/>
      <c r="NF532" s="29"/>
      <c r="NP532" s="52"/>
      <c r="NQ532" s="52"/>
      <c r="NR532" s="52"/>
      <c r="NS532" s="52"/>
      <c r="NT532" s="52"/>
      <c r="NU532" s="52"/>
      <c r="NV532" s="52"/>
    </row>
    <row r="533" spans="1:386">
      <c r="A533" s="118"/>
      <c r="B533" s="119"/>
      <c r="C533" s="120"/>
      <c r="D533" s="31"/>
      <c r="NE533" s="29"/>
      <c r="NF533" s="29"/>
      <c r="NP533" s="52"/>
      <c r="NQ533" s="52"/>
      <c r="NR533" s="52"/>
      <c r="NS533" s="52"/>
      <c r="NT533" s="52"/>
      <c r="NU533" s="52"/>
      <c r="NV533" s="52"/>
    </row>
    <row r="534" spans="1:386">
      <c r="A534" s="118"/>
      <c r="B534" s="119"/>
      <c r="C534" s="120"/>
      <c r="D534" s="31"/>
      <c r="NE534" s="29"/>
      <c r="NF534" s="29"/>
      <c r="NP534" s="52"/>
      <c r="NQ534" s="52"/>
      <c r="NR534" s="52"/>
      <c r="NS534" s="52"/>
      <c r="NT534" s="52"/>
      <c r="NU534" s="52"/>
      <c r="NV534" s="52"/>
    </row>
    <row r="535" spans="1:386">
      <c r="A535" s="118"/>
      <c r="B535" s="119"/>
      <c r="C535" s="120"/>
      <c r="D535" s="31"/>
      <c r="NE535" s="29"/>
      <c r="NF535" s="29"/>
      <c r="NP535" s="52"/>
      <c r="NQ535" s="52"/>
      <c r="NR535" s="52"/>
      <c r="NS535" s="52"/>
      <c r="NT535" s="52"/>
      <c r="NU535" s="52"/>
      <c r="NV535" s="52"/>
    </row>
    <row r="536" spans="1:386">
      <c r="A536" s="118"/>
      <c r="B536" s="119"/>
      <c r="C536" s="120"/>
      <c r="D536" s="31"/>
      <c r="NE536" s="29"/>
      <c r="NF536" s="29"/>
      <c r="NP536" s="52"/>
      <c r="NQ536" s="52"/>
      <c r="NR536" s="52"/>
      <c r="NS536" s="52"/>
      <c r="NT536" s="52"/>
      <c r="NU536" s="52"/>
      <c r="NV536" s="52"/>
    </row>
    <row r="537" spans="1:386">
      <c r="A537" s="118"/>
      <c r="B537" s="119"/>
      <c r="C537" s="120"/>
      <c r="D537" s="31"/>
      <c r="NE537" s="29"/>
      <c r="NF537" s="29"/>
      <c r="NP537" s="52"/>
      <c r="NQ537" s="52"/>
      <c r="NR537" s="52"/>
      <c r="NS537" s="52"/>
      <c r="NT537" s="52"/>
      <c r="NU537" s="52"/>
      <c r="NV537" s="52"/>
    </row>
    <row r="538" spans="1:386">
      <c r="A538" s="118"/>
      <c r="B538" s="119"/>
      <c r="C538" s="120"/>
      <c r="D538" s="31"/>
      <c r="NE538" s="29"/>
      <c r="NF538" s="29"/>
      <c r="NP538" s="52"/>
      <c r="NQ538" s="52"/>
      <c r="NR538" s="52"/>
      <c r="NS538" s="52"/>
      <c r="NT538" s="52"/>
      <c r="NU538" s="52"/>
      <c r="NV538" s="52"/>
    </row>
    <row r="539" spans="1:386">
      <c r="A539" s="118"/>
      <c r="B539" s="119"/>
      <c r="C539" s="120"/>
      <c r="D539" s="31"/>
      <c r="NE539" s="29"/>
      <c r="NF539" s="29"/>
      <c r="NP539" s="52"/>
      <c r="NQ539" s="52"/>
      <c r="NR539" s="52"/>
      <c r="NS539" s="52"/>
      <c r="NT539" s="52"/>
      <c r="NU539" s="52"/>
      <c r="NV539" s="52"/>
    </row>
    <row r="540" spans="1:386">
      <c r="A540" s="118"/>
      <c r="B540" s="119"/>
      <c r="C540" s="120"/>
      <c r="D540" s="31"/>
      <c r="NE540" s="29"/>
      <c r="NF540" s="29"/>
      <c r="NP540" s="52"/>
      <c r="NQ540" s="52"/>
      <c r="NR540" s="52"/>
      <c r="NS540" s="52"/>
      <c r="NT540" s="52"/>
      <c r="NU540" s="52"/>
      <c r="NV540" s="52"/>
    </row>
    <row r="541" spans="1:386">
      <c r="A541" s="118"/>
      <c r="B541" s="119"/>
      <c r="C541" s="120"/>
      <c r="D541" s="31"/>
      <c r="NE541" s="29"/>
      <c r="NF541" s="29"/>
      <c r="NP541" s="52"/>
      <c r="NQ541" s="52"/>
      <c r="NR541" s="52"/>
      <c r="NS541" s="52"/>
      <c r="NT541" s="52"/>
      <c r="NU541" s="52"/>
      <c r="NV541" s="52"/>
    </row>
    <row r="542" spans="1:386">
      <c r="A542" s="118"/>
      <c r="B542" s="119"/>
      <c r="C542" s="120"/>
      <c r="D542" s="31"/>
      <c r="NE542" s="29"/>
      <c r="NF542" s="29"/>
      <c r="NP542" s="52"/>
      <c r="NQ542" s="52"/>
      <c r="NR542" s="52"/>
      <c r="NS542" s="52"/>
      <c r="NT542" s="52"/>
      <c r="NU542" s="52"/>
      <c r="NV542" s="52"/>
    </row>
    <row r="543" spans="1:386">
      <c r="A543" s="118"/>
      <c r="B543" s="119"/>
      <c r="C543" s="120"/>
      <c r="D543" s="31"/>
      <c r="NE543" s="29"/>
      <c r="NF543" s="29"/>
      <c r="NP543" s="52"/>
      <c r="NQ543" s="52"/>
      <c r="NR543" s="52"/>
      <c r="NS543" s="52"/>
      <c r="NT543" s="52"/>
      <c r="NU543" s="52"/>
      <c r="NV543" s="52"/>
    </row>
    <row r="544" spans="1:386">
      <c r="A544" s="118"/>
      <c r="B544" s="119"/>
      <c r="C544" s="120"/>
      <c r="D544" s="31"/>
      <c r="NE544" s="29"/>
      <c r="NF544" s="29"/>
      <c r="NP544" s="52"/>
      <c r="NQ544" s="52"/>
      <c r="NR544" s="52"/>
      <c r="NS544" s="52"/>
      <c r="NT544" s="52"/>
      <c r="NU544" s="52"/>
      <c r="NV544" s="52"/>
    </row>
    <row r="545" spans="1:386">
      <c r="A545" s="118"/>
      <c r="B545" s="119"/>
      <c r="C545" s="120"/>
      <c r="D545" s="31"/>
      <c r="NE545" s="29"/>
      <c r="NF545" s="29"/>
      <c r="NP545" s="52"/>
      <c r="NQ545" s="52"/>
      <c r="NR545" s="52"/>
      <c r="NS545" s="52"/>
      <c r="NT545" s="52"/>
      <c r="NU545" s="52"/>
      <c r="NV545" s="52"/>
    </row>
    <row r="546" spans="1:386">
      <c r="A546" s="118"/>
      <c r="B546" s="119"/>
      <c r="C546" s="120"/>
      <c r="D546" s="31"/>
      <c r="NE546" s="29"/>
      <c r="NF546" s="29"/>
      <c r="NP546" s="52"/>
      <c r="NQ546" s="52"/>
      <c r="NR546" s="52"/>
      <c r="NS546" s="52"/>
      <c r="NT546" s="52"/>
      <c r="NU546" s="52"/>
      <c r="NV546" s="52"/>
    </row>
    <row r="547" spans="1:386">
      <c r="A547" s="118"/>
      <c r="B547" s="119"/>
      <c r="C547" s="120"/>
      <c r="D547" s="31"/>
      <c r="NE547" s="29"/>
      <c r="NF547" s="29"/>
      <c r="NP547" s="52"/>
      <c r="NQ547" s="52"/>
      <c r="NR547" s="52"/>
      <c r="NS547" s="52"/>
      <c r="NT547" s="52"/>
      <c r="NU547" s="52"/>
      <c r="NV547" s="52"/>
    </row>
    <row r="548" spans="1:386">
      <c r="A548" s="118"/>
      <c r="B548" s="119"/>
      <c r="C548" s="120"/>
      <c r="D548" s="31"/>
      <c r="NE548" s="29"/>
      <c r="NF548" s="29"/>
      <c r="NP548" s="52"/>
      <c r="NQ548" s="52"/>
      <c r="NR548" s="52"/>
      <c r="NS548" s="52"/>
      <c r="NT548" s="52"/>
      <c r="NU548" s="52"/>
      <c r="NV548" s="52"/>
    </row>
    <row r="549" spans="1:386">
      <c r="A549" s="118"/>
      <c r="B549" s="119"/>
      <c r="C549" s="120"/>
      <c r="D549" s="31"/>
      <c r="NE549" s="29"/>
      <c r="NF549" s="29"/>
      <c r="NP549" s="52"/>
      <c r="NQ549" s="52"/>
      <c r="NR549" s="52"/>
      <c r="NS549" s="52"/>
      <c r="NT549" s="52"/>
      <c r="NU549" s="52"/>
      <c r="NV549" s="52"/>
    </row>
    <row r="550" spans="1:386">
      <c r="A550" s="118"/>
      <c r="B550" s="119"/>
      <c r="C550" s="120"/>
      <c r="D550" s="31"/>
      <c r="NE550" s="29"/>
      <c r="NF550" s="29"/>
      <c r="NP550" s="52"/>
      <c r="NQ550" s="52"/>
      <c r="NR550" s="52"/>
      <c r="NS550" s="52"/>
      <c r="NT550" s="52"/>
      <c r="NU550" s="52"/>
      <c r="NV550" s="52"/>
    </row>
    <row r="551" spans="1:386">
      <c r="A551" s="118"/>
      <c r="B551" s="119"/>
      <c r="C551" s="120"/>
      <c r="D551" s="31"/>
      <c r="NE551" s="29"/>
      <c r="NF551" s="29"/>
      <c r="NP551" s="52"/>
      <c r="NQ551" s="52"/>
      <c r="NR551" s="52"/>
      <c r="NS551" s="52"/>
      <c r="NT551" s="52"/>
      <c r="NU551" s="52"/>
      <c r="NV551" s="52"/>
    </row>
    <row r="552" spans="1:386">
      <c r="A552" s="118"/>
      <c r="B552" s="119"/>
      <c r="C552" s="120"/>
      <c r="D552" s="31"/>
      <c r="NE552" s="29"/>
      <c r="NF552" s="29"/>
      <c r="NP552" s="52"/>
      <c r="NQ552" s="52"/>
      <c r="NR552" s="52"/>
      <c r="NS552" s="52"/>
      <c r="NT552" s="52"/>
      <c r="NU552" s="52"/>
      <c r="NV552" s="52"/>
    </row>
    <row r="553" spans="1:386">
      <c r="A553" s="118"/>
      <c r="B553" s="119"/>
      <c r="C553" s="120"/>
      <c r="D553" s="31"/>
      <c r="NE553" s="29"/>
      <c r="NF553" s="29"/>
      <c r="NP553" s="52"/>
      <c r="NQ553" s="52"/>
      <c r="NR553" s="52"/>
      <c r="NS553" s="52"/>
      <c r="NT553" s="52"/>
      <c r="NU553" s="52"/>
      <c r="NV553" s="52"/>
    </row>
    <row r="554" spans="1:386">
      <c r="A554" s="118"/>
      <c r="B554" s="119"/>
      <c r="C554" s="120"/>
      <c r="D554" s="31"/>
      <c r="NE554" s="29"/>
      <c r="NF554" s="29"/>
      <c r="NP554" s="52"/>
      <c r="NQ554" s="52"/>
      <c r="NR554" s="52"/>
      <c r="NS554" s="52"/>
      <c r="NT554" s="52"/>
      <c r="NU554" s="52"/>
      <c r="NV554" s="52"/>
    </row>
    <row r="555" spans="1:386">
      <c r="A555" s="118"/>
      <c r="B555" s="119"/>
      <c r="C555" s="120"/>
      <c r="D555" s="31"/>
      <c r="NE555" s="29"/>
      <c r="NF555" s="29"/>
      <c r="NP555" s="52"/>
      <c r="NQ555" s="52"/>
      <c r="NR555" s="52"/>
      <c r="NS555" s="52"/>
      <c r="NT555" s="52"/>
      <c r="NU555" s="52"/>
      <c r="NV555" s="52"/>
    </row>
    <row r="556" spans="1:386">
      <c r="A556" s="118"/>
      <c r="B556" s="119"/>
      <c r="C556" s="120"/>
      <c r="D556" s="31"/>
      <c r="NE556" s="29"/>
      <c r="NF556" s="29"/>
      <c r="NP556" s="52"/>
      <c r="NQ556" s="52"/>
      <c r="NR556" s="52"/>
      <c r="NS556" s="52"/>
      <c r="NT556" s="52"/>
      <c r="NU556" s="52"/>
      <c r="NV556" s="52"/>
    </row>
    <row r="557" spans="1:386">
      <c r="A557" s="118"/>
      <c r="B557" s="119"/>
      <c r="C557" s="120"/>
      <c r="D557" s="31"/>
      <c r="NE557" s="29"/>
      <c r="NF557" s="29"/>
      <c r="NP557" s="52"/>
      <c r="NQ557" s="52"/>
      <c r="NR557" s="52"/>
      <c r="NS557" s="52"/>
      <c r="NT557" s="52"/>
      <c r="NU557" s="52"/>
      <c r="NV557" s="52"/>
    </row>
    <row r="558" spans="1:386">
      <c r="A558" s="118"/>
      <c r="B558" s="119"/>
      <c r="C558" s="120"/>
      <c r="D558" s="31"/>
      <c r="NE558" s="29"/>
      <c r="NF558" s="29"/>
      <c r="NP558" s="52"/>
      <c r="NQ558" s="52"/>
      <c r="NR558" s="52"/>
      <c r="NS558" s="52"/>
      <c r="NT558" s="52"/>
      <c r="NU558" s="52"/>
      <c r="NV558" s="52"/>
    </row>
    <row r="559" spans="1:386">
      <c r="A559" s="118"/>
      <c r="B559" s="119"/>
      <c r="C559" s="120"/>
      <c r="D559" s="31"/>
      <c r="NE559" s="29"/>
      <c r="NF559" s="29"/>
      <c r="NP559" s="52"/>
      <c r="NQ559" s="52"/>
      <c r="NR559" s="52"/>
      <c r="NS559" s="52"/>
      <c r="NT559" s="52"/>
      <c r="NU559" s="52"/>
      <c r="NV559" s="52"/>
    </row>
    <row r="560" spans="1:386">
      <c r="A560" s="118"/>
      <c r="B560" s="119"/>
      <c r="C560" s="120"/>
      <c r="D560" s="31"/>
      <c r="NE560" s="29"/>
      <c r="NF560" s="29"/>
      <c r="NP560" s="52"/>
      <c r="NQ560" s="52"/>
      <c r="NR560" s="52"/>
      <c r="NS560" s="52"/>
      <c r="NT560" s="52"/>
      <c r="NU560" s="52"/>
      <c r="NV560" s="52"/>
    </row>
    <row r="561" spans="1:386">
      <c r="A561" s="118"/>
      <c r="B561" s="119"/>
      <c r="C561" s="120"/>
      <c r="D561" s="31"/>
      <c r="NE561" s="29"/>
      <c r="NF561" s="29"/>
      <c r="NP561" s="52"/>
      <c r="NQ561" s="52"/>
      <c r="NR561" s="52"/>
      <c r="NS561" s="52"/>
      <c r="NT561" s="52"/>
      <c r="NU561" s="52"/>
      <c r="NV561" s="52"/>
    </row>
    <row r="562" spans="1:386">
      <c r="A562" s="118"/>
      <c r="B562" s="119"/>
      <c r="C562" s="120"/>
      <c r="D562" s="31"/>
      <c r="NE562" s="29"/>
      <c r="NF562" s="29"/>
      <c r="NP562" s="52"/>
      <c r="NQ562" s="52"/>
      <c r="NR562" s="52"/>
      <c r="NS562" s="52"/>
      <c r="NT562" s="52"/>
      <c r="NU562" s="52"/>
      <c r="NV562" s="52"/>
    </row>
    <row r="563" spans="1:386">
      <c r="A563" s="118"/>
      <c r="B563" s="119"/>
      <c r="C563" s="120"/>
      <c r="D563" s="31"/>
      <c r="NE563" s="29"/>
      <c r="NF563" s="29"/>
      <c r="NP563" s="52"/>
      <c r="NQ563" s="52"/>
      <c r="NR563" s="52"/>
      <c r="NS563" s="52"/>
      <c r="NT563" s="52"/>
      <c r="NU563" s="52"/>
      <c r="NV563" s="52"/>
    </row>
    <row r="564" spans="1:386">
      <c r="A564" s="118"/>
      <c r="B564" s="119"/>
      <c r="C564" s="120"/>
      <c r="D564" s="31"/>
      <c r="NE564" s="29"/>
      <c r="NF564" s="29"/>
      <c r="NP564" s="52"/>
      <c r="NQ564" s="52"/>
      <c r="NR564" s="52"/>
      <c r="NS564" s="52"/>
      <c r="NT564" s="52"/>
      <c r="NU564" s="52"/>
      <c r="NV564" s="52"/>
    </row>
    <row r="565" spans="1:386">
      <c r="A565" s="118"/>
      <c r="B565" s="119"/>
      <c r="C565" s="120"/>
      <c r="D565" s="31"/>
      <c r="NE565" s="29"/>
      <c r="NF565" s="29"/>
      <c r="NP565" s="52"/>
      <c r="NQ565" s="52"/>
      <c r="NR565" s="52"/>
      <c r="NS565" s="52"/>
      <c r="NT565" s="52"/>
      <c r="NU565" s="52"/>
      <c r="NV565" s="52"/>
    </row>
    <row r="566" spans="1:386">
      <c r="A566" s="118"/>
      <c r="B566" s="119"/>
      <c r="C566" s="120"/>
      <c r="D566" s="31"/>
      <c r="NE566" s="29"/>
      <c r="NF566" s="29"/>
      <c r="NP566" s="52"/>
      <c r="NQ566" s="52"/>
      <c r="NR566" s="52"/>
      <c r="NS566" s="52"/>
      <c r="NT566" s="52"/>
      <c r="NU566" s="52"/>
      <c r="NV566" s="52"/>
    </row>
    <row r="567" spans="1:386">
      <c r="A567" s="118"/>
      <c r="B567" s="119"/>
      <c r="C567" s="120"/>
      <c r="D567" s="31"/>
      <c r="NE567" s="29"/>
      <c r="NF567" s="29"/>
      <c r="NP567" s="52"/>
      <c r="NQ567" s="52"/>
      <c r="NR567" s="52"/>
      <c r="NS567" s="52"/>
      <c r="NT567" s="52"/>
      <c r="NU567" s="52"/>
      <c r="NV567" s="52"/>
    </row>
    <row r="568" spans="1:386">
      <c r="A568" s="118"/>
      <c r="B568" s="119"/>
      <c r="C568" s="120"/>
      <c r="D568" s="31"/>
      <c r="NE568" s="29"/>
      <c r="NF568" s="29"/>
      <c r="NP568" s="52"/>
      <c r="NQ568" s="52"/>
      <c r="NR568" s="52"/>
      <c r="NS568" s="52"/>
      <c r="NT568" s="52"/>
      <c r="NU568" s="52"/>
      <c r="NV568" s="52"/>
    </row>
    <row r="569" spans="1:386">
      <c r="A569" s="118"/>
      <c r="B569" s="119"/>
      <c r="C569" s="120"/>
      <c r="D569" s="31"/>
      <c r="NE569" s="29"/>
      <c r="NF569" s="29"/>
      <c r="NP569" s="52"/>
      <c r="NQ569" s="52"/>
      <c r="NR569" s="52"/>
      <c r="NS569" s="52"/>
      <c r="NT569" s="52"/>
      <c r="NU569" s="52"/>
      <c r="NV569" s="52"/>
    </row>
    <row r="570" spans="1:386">
      <c r="A570" s="118"/>
      <c r="B570" s="119"/>
      <c r="C570" s="120"/>
      <c r="D570" s="31"/>
      <c r="NE570" s="29"/>
      <c r="NF570" s="29"/>
      <c r="NP570" s="52"/>
      <c r="NQ570" s="52"/>
      <c r="NR570" s="52"/>
      <c r="NS570" s="52"/>
      <c r="NT570" s="52"/>
      <c r="NU570" s="52"/>
      <c r="NV570" s="52"/>
    </row>
    <row r="571" spans="1:386">
      <c r="A571" s="118"/>
      <c r="B571" s="119"/>
      <c r="C571" s="120"/>
      <c r="D571" s="31"/>
      <c r="NE571" s="29"/>
      <c r="NF571" s="29"/>
      <c r="NP571" s="52"/>
      <c r="NQ571" s="52"/>
      <c r="NR571" s="52"/>
      <c r="NS571" s="52"/>
      <c r="NT571" s="52"/>
      <c r="NU571" s="52"/>
      <c r="NV571" s="52"/>
    </row>
    <row r="572" spans="1:386">
      <c r="A572" s="118"/>
      <c r="B572" s="119"/>
      <c r="C572" s="120"/>
      <c r="D572" s="31"/>
      <c r="NE572" s="29"/>
      <c r="NF572" s="29"/>
      <c r="NP572" s="52"/>
      <c r="NQ572" s="52"/>
      <c r="NR572" s="52"/>
      <c r="NS572" s="52"/>
      <c r="NT572" s="52"/>
      <c r="NU572" s="52"/>
      <c r="NV572" s="52"/>
    </row>
    <row r="573" spans="1:386">
      <c r="A573" s="118"/>
      <c r="B573" s="119"/>
      <c r="C573" s="120"/>
      <c r="D573" s="31"/>
      <c r="NE573" s="29"/>
      <c r="NF573" s="29"/>
      <c r="NP573" s="52"/>
      <c r="NQ573" s="52"/>
      <c r="NR573" s="52"/>
      <c r="NS573" s="52"/>
      <c r="NT573" s="52"/>
      <c r="NU573" s="52"/>
      <c r="NV573" s="52"/>
    </row>
    <row r="574" spans="1:386">
      <c r="A574" s="118"/>
      <c r="B574" s="119"/>
      <c r="C574" s="120"/>
      <c r="D574" s="31"/>
      <c r="NE574" s="29"/>
      <c r="NF574" s="29"/>
      <c r="NP574" s="52"/>
      <c r="NQ574" s="52"/>
      <c r="NR574" s="52"/>
      <c r="NS574" s="52"/>
      <c r="NT574" s="52"/>
      <c r="NU574" s="52"/>
      <c r="NV574" s="52"/>
    </row>
    <row r="575" spans="1:386">
      <c r="A575" s="118"/>
      <c r="B575" s="119"/>
      <c r="C575" s="120"/>
      <c r="D575" s="31"/>
      <c r="NE575" s="29"/>
      <c r="NF575" s="29"/>
      <c r="NP575" s="52"/>
      <c r="NQ575" s="52"/>
      <c r="NR575" s="52"/>
      <c r="NS575" s="52"/>
      <c r="NT575" s="52"/>
      <c r="NU575" s="52"/>
      <c r="NV575" s="52"/>
    </row>
    <row r="576" spans="1:386">
      <c r="A576" s="118"/>
      <c r="B576" s="119"/>
      <c r="C576" s="120"/>
      <c r="D576" s="31"/>
      <c r="NE576" s="29"/>
      <c r="NF576" s="29"/>
      <c r="NP576" s="52"/>
      <c r="NQ576" s="52"/>
      <c r="NR576" s="52"/>
      <c r="NS576" s="52"/>
      <c r="NT576" s="52"/>
      <c r="NU576" s="52"/>
      <c r="NV576" s="52"/>
    </row>
    <row r="577" spans="1:386">
      <c r="A577" s="118"/>
      <c r="B577" s="119"/>
      <c r="C577" s="120"/>
      <c r="D577" s="31"/>
      <c r="NE577" s="29"/>
      <c r="NF577" s="29"/>
      <c r="NP577" s="52"/>
      <c r="NQ577" s="52"/>
      <c r="NR577" s="52"/>
      <c r="NS577" s="52"/>
      <c r="NT577" s="52"/>
      <c r="NU577" s="52"/>
      <c r="NV577" s="52"/>
    </row>
    <row r="578" spans="1:386">
      <c r="A578" s="118"/>
      <c r="B578" s="119"/>
      <c r="C578" s="120"/>
      <c r="D578" s="31"/>
      <c r="NE578" s="29"/>
      <c r="NF578" s="29"/>
      <c r="NP578" s="52"/>
      <c r="NQ578" s="52"/>
      <c r="NR578" s="52"/>
      <c r="NS578" s="52"/>
      <c r="NT578" s="52"/>
      <c r="NU578" s="52"/>
      <c r="NV578" s="52"/>
    </row>
    <row r="579" spans="1:386">
      <c r="A579" s="118"/>
      <c r="B579" s="119"/>
      <c r="C579" s="120"/>
      <c r="D579" s="31"/>
      <c r="NE579" s="29"/>
      <c r="NF579" s="29"/>
      <c r="NP579" s="52"/>
      <c r="NQ579" s="52"/>
      <c r="NR579" s="52"/>
      <c r="NS579" s="52"/>
      <c r="NT579" s="52"/>
      <c r="NU579" s="52"/>
      <c r="NV579" s="52"/>
    </row>
    <row r="580" spans="1:386">
      <c r="A580" s="118"/>
      <c r="B580" s="119"/>
      <c r="C580" s="120"/>
      <c r="D580" s="31"/>
      <c r="NE580" s="29"/>
      <c r="NF580" s="29"/>
      <c r="NP580" s="52"/>
      <c r="NQ580" s="52"/>
      <c r="NR580" s="52"/>
      <c r="NS580" s="52"/>
      <c r="NT580" s="52"/>
      <c r="NU580" s="52"/>
      <c r="NV580" s="52"/>
    </row>
    <row r="581" spans="1:386">
      <c r="A581" s="118"/>
      <c r="B581" s="119"/>
      <c r="C581" s="120"/>
      <c r="D581" s="31"/>
      <c r="NE581" s="29"/>
      <c r="NF581" s="29"/>
      <c r="NP581" s="52"/>
      <c r="NQ581" s="52"/>
      <c r="NR581" s="52"/>
      <c r="NS581" s="52"/>
      <c r="NT581" s="52"/>
      <c r="NU581" s="52"/>
      <c r="NV581" s="52"/>
    </row>
    <row r="582" spans="1:386">
      <c r="A582" s="118"/>
      <c r="B582" s="119"/>
      <c r="C582" s="120"/>
      <c r="D582" s="31"/>
      <c r="NE582" s="29"/>
      <c r="NF582" s="29"/>
      <c r="NP582" s="52"/>
      <c r="NQ582" s="52"/>
      <c r="NR582" s="52"/>
      <c r="NS582" s="52"/>
      <c r="NT582" s="52"/>
      <c r="NU582" s="52"/>
      <c r="NV582" s="52"/>
    </row>
    <row r="583" spans="1:386">
      <c r="A583" s="118"/>
      <c r="B583" s="119"/>
      <c r="C583" s="120"/>
      <c r="D583" s="31"/>
      <c r="NE583" s="29"/>
      <c r="NF583" s="29"/>
      <c r="NP583" s="52"/>
      <c r="NQ583" s="52"/>
      <c r="NR583" s="52"/>
      <c r="NS583" s="52"/>
      <c r="NT583" s="52"/>
      <c r="NU583" s="52"/>
      <c r="NV583" s="52"/>
    </row>
    <row r="584" spans="1:386">
      <c r="A584" s="118"/>
      <c r="B584" s="119"/>
      <c r="C584" s="120"/>
      <c r="D584" s="31"/>
      <c r="NE584" s="29"/>
      <c r="NF584" s="29"/>
      <c r="NP584" s="52"/>
      <c r="NQ584" s="52"/>
      <c r="NR584" s="52"/>
      <c r="NS584" s="52"/>
      <c r="NT584" s="52"/>
      <c r="NU584" s="52"/>
      <c r="NV584" s="52"/>
    </row>
    <row r="585" spans="1:386">
      <c r="A585" s="118"/>
      <c r="B585" s="119"/>
      <c r="C585" s="120"/>
      <c r="D585" s="31"/>
      <c r="NE585" s="29"/>
      <c r="NF585" s="29"/>
      <c r="NP585" s="52"/>
      <c r="NQ585" s="52"/>
      <c r="NR585" s="52"/>
      <c r="NS585" s="52"/>
      <c r="NT585" s="52"/>
      <c r="NU585" s="52"/>
      <c r="NV585" s="52"/>
    </row>
    <row r="586" spans="1:386">
      <c r="A586" s="118"/>
      <c r="B586" s="119"/>
      <c r="C586" s="120"/>
      <c r="D586" s="31"/>
      <c r="NE586" s="29"/>
      <c r="NF586" s="29"/>
      <c r="NP586" s="52"/>
      <c r="NQ586" s="52"/>
      <c r="NR586" s="52"/>
      <c r="NS586" s="52"/>
      <c r="NT586" s="52"/>
      <c r="NU586" s="52"/>
      <c r="NV586" s="52"/>
    </row>
    <row r="587" spans="1:386">
      <c r="A587" s="118"/>
      <c r="B587" s="119"/>
      <c r="C587" s="120"/>
      <c r="D587" s="31"/>
      <c r="NE587" s="29"/>
      <c r="NF587" s="29"/>
      <c r="NP587" s="52"/>
      <c r="NQ587" s="52"/>
      <c r="NR587" s="52"/>
      <c r="NS587" s="52"/>
      <c r="NT587" s="52"/>
      <c r="NU587" s="52"/>
      <c r="NV587" s="52"/>
    </row>
    <row r="588" spans="1:386">
      <c r="A588" s="118"/>
      <c r="B588" s="119"/>
      <c r="C588" s="120"/>
      <c r="D588" s="31"/>
      <c r="NE588" s="29"/>
      <c r="NF588" s="29"/>
      <c r="NP588" s="52"/>
      <c r="NQ588" s="52"/>
      <c r="NR588" s="52"/>
      <c r="NS588" s="52"/>
      <c r="NT588" s="52"/>
      <c r="NU588" s="52"/>
      <c r="NV588" s="52"/>
    </row>
    <row r="589" spans="1:386">
      <c r="A589" s="118"/>
      <c r="B589" s="119"/>
      <c r="C589" s="120"/>
      <c r="D589" s="31"/>
      <c r="NE589" s="29"/>
      <c r="NF589" s="29"/>
      <c r="NP589" s="52"/>
      <c r="NQ589" s="52"/>
      <c r="NR589" s="52"/>
      <c r="NS589" s="52"/>
      <c r="NT589" s="52"/>
      <c r="NU589" s="52"/>
      <c r="NV589" s="52"/>
    </row>
    <row r="590" spans="1:386">
      <c r="A590" s="118"/>
      <c r="B590" s="119"/>
      <c r="C590" s="120"/>
      <c r="D590" s="31"/>
      <c r="NE590" s="29"/>
      <c r="NF590" s="29"/>
      <c r="NP590" s="52"/>
      <c r="NQ590" s="52"/>
      <c r="NR590" s="52"/>
      <c r="NS590" s="52"/>
      <c r="NT590" s="52"/>
      <c r="NU590" s="52"/>
      <c r="NV590" s="52"/>
    </row>
    <row r="591" spans="1:386">
      <c r="A591" s="118"/>
      <c r="B591" s="119"/>
      <c r="C591" s="120"/>
      <c r="D591" s="31"/>
      <c r="NE591" s="29"/>
      <c r="NF591" s="29"/>
      <c r="NP591" s="52"/>
      <c r="NQ591" s="52"/>
      <c r="NR591" s="52"/>
      <c r="NS591" s="52"/>
      <c r="NT591" s="52"/>
      <c r="NU591" s="52"/>
      <c r="NV591" s="52"/>
    </row>
    <row r="592" spans="1:386">
      <c r="A592" s="118"/>
      <c r="B592" s="119"/>
      <c r="C592" s="120"/>
      <c r="D592" s="31"/>
      <c r="NE592" s="29"/>
      <c r="NF592" s="29"/>
      <c r="NP592" s="52"/>
      <c r="NQ592" s="52"/>
      <c r="NR592" s="52"/>
      <c r="NS592" s="52"/>
      <c r="NT592" s="52"/>
      <c r="NU592" s="52"/>
      <c r="NV592" s="52"/>
    </row>
    <row r="593" spans="1:386">
      <c r="A593" s="118"/>
      <c r="B593" s="119"/>
      <c r="C593" s="120"/>
      <c r="D593" s="31"/>
      <c r="NE593" s="29"/>
      <c r="NF593" s="29"/>
      <c r="NP593" s="52"/>
      <c r="NQ593" s="52"/>
      <c r="NR593" s="52"/>
      <c r="NS593" s="52"/>
      <c r="NT593" s="52"/>
      <c r="NU593" s="52"/>
      <c r="NV593" s="52"/>
    </row>
    <row r="594" spans="1:386">
      <c r="A594" s="118"/>
      <c r="B594" s="119"/>
      <c r="C594" s="120"/>
      <c r="D594" s="31"/>
      <c r="NE594" s="29"/>
      <c r="NF594" s="29"/>
      <c r="NP594" s="52"/>
      <c r="NQ594" s="52"/>
      <c r="NR594" s="52"/>
      <c r="NS594" s="52"/>
      <c r="NT594" s="52"/>
      <c r="NU594" s="52"/>
      <c r="NV594" s="52"/>
    </row>
    <row r="595" spans="1:386">
      <c r="A595" s="118"/>
      <c r="B595" s="119"/>
      <c r="C595" s="120"/>
      <c r="D595" s="31"/>
      <c r="NE595" s="29"/>
      <c r="NF595" s="29"/>
      <c r="NP595" s="52"/>
      <c r="NQ595" s="52"/>
      <c r="NR595" s="52"/>
      <c r="NS595" s="52"/>
      <c r="NT595" s="52"/>
      <c r="NU595" s="52"/>
      <c r="NV595" s="52"/>
    </row>
    <row r="596" spans="1:386">
      <c r="A596" s="118"/>
      <c r="B596" s="119"/>
      <c r="C596" s="120"/>
      <c r="D596" s="31"/>
      <c r="NE596" s="29"/>
      <c r="NF596" s="29"/>
      <c r="NP596" s="52"/>
      <c r="NQ596" s="52"/>
      <c r="NR596" s="52"/>
      <c r="NS596" s="52"/>
      <c r="NT596" s="52"/>
      <c r="NU596" s="52"/>
      <c r="NV596" s="52"/>
    </row>
    <row r="597" spans="1:386">
      <c r="A597" s="118"/>
      <c r="B597" s="119"/>
      <c r="C597" s="120"/>
      <c r="D597" s="31"/>
      <c r="NE597" s="29"/>
      <c r="NF597" s="29"/>
      <c r="NP597" s="52"/>
      <c r="NQ597" s="52"/>
      <c r="NR597" s="52"/>
      <c r="NS597" s="52"/>
      <c r="NT597" s="52"/>
      <c r="NU597" s="52"/>
      <c r="NV597" s="52"/>
    </row>
    <row r="598" spans="1:386">
      <c r="A598" s="118"/>
      <c r="B598" s="119"/>
      <c r="C598" s="120"/>
      <c r="D598" s="31"/>
      <c r="NE598" s="29"/>
      <c r="NF598" s="29"/>
      <c r="NP598" s="52"/>
      <c r="NQ598" s="52"/>
      <c r="NR598" s="52"/>
      <c r="NS598" s="52"/>
      <c r="NT598" s="52"/>
      <c r="NU598" s="52"/>
      <c r="NV598" s="52"/>
    </row>
    <row r="599" spans="1:386">
      <c r="A599" s="118"/>
      <c r="B599" s="119"/>
      <c r="C599" s="120"/>
      <c r="D599" s="31"/>
      <c r="NE599" s="29"/>
      <c r="NF599" s="29"/>
      <c r="NP599" s="52"/>
      <c r="NQ599" s="52"/>
      <c r="NR599" s="52"/>
      <c r="NS599" s="52"/>
      <c r="NT599" s="52"/>
      <c r="NU599" s="52"/>
      <c r="NV599" s="52"/>
    </row>
    <row r="600" spans="1:386">
      <c r="A600" s="118"/>
      <c r="B600" s="119"/>
      <c r="C600" s="120"/>
      <c r="D600" s="31"/>
      <c r="NE600" s="29"/>
      <c r="NF600" s="29"/>
      <c r="NP600" s="52"/>
      <c r="NQ600" s="52"/>
      <c r="NR600" s="52"/>
      <c r="NS600" s="52"/>
      <c r="NT600" s="52"/>
      <c r="NU600" s="52"/>
      <c r="NV600" s="52"/>
    </row>
    <row r="601" spans="1:386">
      <c r="A601" s="118"/>
      <c r="B601" s="119"/>
      <c r="C601" s="120"/>
      <c r="D601" s="31"/>
      <c r="NE601" s="29"/>
      <c r="NF601" s="29"/>
      <c r="NP601" s="52"/>
      <c r="NQ601" s="52"/>
      <c r="NR601" s="52"/>
      <c r="NS601" s="52"/>
      <c r="NT601" s="52"/>
      <c r="NU601" s="52"/>
      <c r="NV601" s="52"/>
    </row>
    <row r="602" spans="1:386">
      <c r="A602" s="118"/>
      <c r="B602" s="119"/>
      <c r="C602" s="120"/>
      <c r="D602" s="31"/>
      <c r="NE602" s="29"/>
      <c r="NF602" s="29"/>
      <c r="NP602" s="52"/>
      <c r="NQ602" s="52"/>
      <c r="NR602" s="52"/>
      <c r="NS602" s="52"/>
      <c r="NT602" s="52"/>
      <c r="NU602" s="52"/>
      <c r="NV602" s="52"/>
    </row>
    <row r="603" spans="1:386">
      <c r="A603" s="118"/>
      <c r="B603" s="119"/>
      <c r="C603" s="120"/>
      <c r="D603" s="31"/>
      <c r="NE603" s="29"/>
      <c r="NF603" s="29"/>
      <c r="NP603" s="52"/>
      <c r="NQ603" s="52"/>
      <c r="NR603" s="52"/>
      <c r="NS603" s="52"/>
      <c r="NT603" s="52"/>
      <c r="NU603" s="52"/>
      <c r="NV603" s="52"/>
    </row>
    <row r="604" spans="1:386">
      <c r="A604" s="118"/>
      <c r="B604" s="119"/>
      <c r="C604" s="120"/>
      <c r="D604" s="31"/>
      <c r="NE604" s="29"/>
      <c r="NF604" s="29"/>
      <c r="NP604" s="52"/>
      <c r="NQ604" s="52"/>
      <c r="NR604" s="52"/>
      <c r="NS604" s="52"/>
      <c r="NT604" s="52"/>
      <c r="NU604" s="52"/>
      <c r="NV604" s="52"/>
    </row>
    <row r="605" spans="1:386">
      <c r="A605" s="118"/>
      <c r="B605" s="119"/>
      <c r="C605" s="120"/>
      <c r="D605" s="31"/>
      <c r="NE605" s="29"/>
      <c r="NF605" s="29"/>
      <c r="NP605" s="52"/>
      <c r="NQ605" s="52"/>
      <c r="NR605" s="52"/>
      <c r="NS605" s="52"/>
      <c r="NT605" s="52"/>
      <c r="NU605" s="52"/>
      <c r="NV605" s="52"/>
    </row>
    <row r="606" spans="1:386">
      <c r="A606" s="118"/>
      <c r="B606" s="119"/>
      <c r="C606" s="120"/>
      <c r="D606" s="31"/>
      <c r="NE606" s="29"/>
      <c r="NF606" s="29"/>
      <c r="NP606" s="52"/>
      <c r="NQ606" s="52"/>
      <c r="NR606" s="52"/>
      <c r="NS606" s="52"/>
      <c r="NT606" s="52"/>
      <c r="NU606" s="52"/>
      <c r="NV606" s="52"/>
    </row>
    <row r="607" spans="1:386">
      <c r="A607" s="118"/>
      <c r="B607" s="119"/>
      <c r="C607" s="120"/>
      <c r="D607" s="31"/>
      <c r="NE607" s="29"/>
      <c r="NF607" s="29"/>
      <c r="NP607" s="52"/>
      <c r="NQ607" s="52"/>
      <c r="NR607" s="52"/>
      <c r="NS607" s="52"/>
      <c r="NT607" s="52"/>
      <c r="NU607" s="52"/>
      <c r="NV607" s="52"/>
    </row>
    <row r="608" spans="1:386">
      <c r="A608" s="118"/>
      <c r="B608" s="119"/>
      <c r="C608" s="120"/>
      <c r="D608" s="31"/>
      <c r="NE608" s="29"/>
      <c r="NF608" s="29"/>
      <c r="NP608" s="52"/>
      <c r="NQ608" s="52"/>
      <c r="NR608" s="52"/>
      <c r="NS608" s="52"/>
      <c r="NT608" s="52"/>
      <c r="NU608" s="52"/>
      <c r="NV608" s="52"/>
    </row>
    <row r="609" spans="1:386">
      <c r="A609" s="118"/>
      <c r="B609" s="119"/>
      <c r="C609" s="120"/>
      <c r="D609" s="31"/>
      <c r="NE609" s="29"/>
      <c r="NF609" s="29"/>
      <c r="NP609" s="52"/>
      <c r="NQ609" s="52"/>
      <c r="NR609" s="52"/>
      <c r="NS609" s="52"/>
      <c r="NT609" s="52"/>
      <c r="NU609" s="52"/>
      <c r="NV609" s="52"/>
    </row>
    <row r="610" spans="1:386">
      <c r="A610" s="118"/>
      <c r="B610" s="119"/>
      <c r="C610" s="120"/>
      <c r="D610" s="31"/>
      <c r="NE610" s="29"/>
      <c r="NF610" s="29"/>
      <c r="NP610" s="52"/>
      <c r="NQ610" s="52"/>
      <c r="NR610" s="52"/>
      <c r="NS610" s="52"/>
      <c r="NT610" s="52"/>
      <c r="NU610" s="52"/>
      <c r="NV610" s="52"/>
    </row>
    <row r="611" spans="1:386">
      <c r="A611" s="118"/>
      <c r="B611" s="119"/>
      <c r="C611" s="120"/>
      <c r="D611" s="31"/>
      <c r="NE611" s="29"/>
      <c r="NF611" s="29"/>
      <c r="NP611" s="52"/>
      <c r="NQ611" s="52"/>
      <c r="NR611" s="52"/>
      <c r="NS611" s="52"/>
      <c r="NT611" s="52"/>
      <c r="NU611" s="52"/>
      <c r="NV611" s="52"/>
    </row>
    <row r="612" spans="1:386">
      <c r="A612" s="118"/>
      <c r="B612" s="119"/>
      <c r="C612" s="120"/>
      <c r="D612" s="31"/>
      <c r="NE612" s="29"/>
      <c r="NF612" s="29"/>
      <c r="NP612" s="52"/>
      <c r="NQ612" s="52"/>
      <c r="NR612" s="52"/>
      <c r="NS612" s="52"/>
      <c r="NT612" s="52"/>
      <c r="NU612" s="52"/>
      <c r="NV612" s="52"/>
    </row>
    <row r="613" spans="1:386">
      <c r="A613" s="118"/>
      <c r="B613" s="119"/>
      <c r="C613" s="120"/>
      <c r="D613" s="31"/>
      <c r="NE613" s="29"/>
      <c r="NF613" s="29"/>
      <c r="NP613" s="52"/>
      <c r="NQ613" s="52"/>
      <c r="NR613" s="52"/>
      <c r="NS613" s="52"/>
      <c r="NT613" s="52"/>
      <c r="NU613" s="52"/>
      <c r="NV613" s="52"/>
    </row>
    <row r="614" spans="1:386">
      <c r="A614" s="118"/>
      <c r="B614" s="119"/>
      <c r="C614" s="120"/>
      <c r="D614" s="31"/>
      <c r="NE614" s="29"/>
      <c r="NF614" s="29"/>
      <c r="NP614" s="52"/>
      <c r="NQ614" s="52"/>
      <c r="NR614" s="52"/>
      <c r="NS614" s="52"/>
      <c r="NT614" s="52"/>
      <c r="NU614" s="52"/>
      <c r="NV614" s="52"/>
    </row>
    <row r="615" spans="1:386">
      <c r="A615" s="118"/>
      <c r="B615" s="119"/>
      <c r="C615" s="120"/>
      <c r="D615" s="31"/>
      <c r="NE615" s="29"/>
      <c r="NF615" s="29"/>
      <c r="NP615" s="52"/>
      <c r="NQ615" s="52"/>
      <c r="NR615" s="52"/>
      <c r="NS615" s="52"/>
      <c r="NT615" s="52"/>
      <c r="NU615" s="52"/>
      <c r="NV615" s="52"/>
    </row>
    <row r="616" spans="1:386">
      <c r="A616" s="118"/>
      <c r="B616" s="119"/>
      <c r="C616" s="120"/>
      <c r="D616" s="31"/>
      <c r="NE616" s="29"/>
      <c r="NF616" s="29"/>
      <c r="NP616" s="52"/>
      <c r="NQ616" s="52"/>
      <c r="NR616" s="52"/>
      <c r="NS616" s="52"/>
      <c r="NT616" s="52"/>
      <c r="NU616" s="52"/>
      <c r="NV616" s="52"/>
    </row>
    <row r="617" spans="1:386">
      <c r="A617" s="118"/>
      <c r="B617" s="119"/>
      <c r="C617" s="120"/>
      <c r="D617" s="31"/>
      <c r="NE617" s="29"/>
      <c r="NF617" s="29"/>
      <c r="NP617" s="52"/>
      <c r="NQ617" s="52"/>
      <c r="NR617" s="52"/>
      <c r="NS617" s="52"/>
      <c r="NT617" s="52"/>
      <c r="NU617" s="52"/>
      <c r="NV617" s="52"/>
    </row>
    <row r="618" spans="1:386">
      <c r="A618" s="118"/>
      <c r="B618" s="119"/>
      <c r="C618" s="120"/>
      <c r="D618" s="31"/>
      <c r="NE618" s="29"/>
      <c r="NF618" s="29"/>
      <c r="NP618" s="52"/>
      <c r="NQ618" s="52"/>
      <c r="NR618" s="52"/>
      <c r="NS618" s="52"/>
      <c r="NT618" s="52"/>
      <c r="NU618" s="52"/>
      <c r="NV618" s="52"/>
    </row>
    <row r="619" spans="1:386">
      <c r="A619" s="118"/>
      <c r="B619" s="119"/>
      <c r="C619" s="120"/>
      <c r="D619" s="31"/>
      <c r="NE619" s="29"/>
      <c r="NF619" s="29"/>
      <c r="NP619" s="52"/>
      <c r="NQ619" s="52"/>
      <c r="NR619" s="52"/>
      <c r="NS619" s="52"/>
      <c r="NT619" s="52"/>
      <c r="NU619" s="52"/>
      <c r="NV619" s="52"/>
    </row>
    <row r="620" spans="1:386">
      <c r="A620" s="118"/>
      <c r="B620" s="119"/>
      <c r="C620" s="120"/>
      <c r="D620" s="31"/>
      <c r="NE620" s="29"/>
      <c r="NF620" s="29"/>
      <c r="NP620" s="52"/>
      <c r="NQ620" s="52"/>
      <c r="NR620" s="52"/>
      <c r="NS620" s="52"/>
      <c r="NT620" s="52"/>
      <c r="NU620" s="52"/>
      <c r="NV620" s="52"/>
    </row>
    <row r="621" spans="1:386">
      <c r="A621" s="118"/>
      <c r="B621" s="119"/>
      <c r="C621" s="120"/>
      <c r="D621" s="31"/>
      <c r="NE621" s="29"/>
      <c r="NF621" s="29"/>
      <c r="NP621" s="52"/>
      <c r="NQ621" s="52"/>
      <c r="NR621" s="52"/>
      <c r="NS621" s="52"/>
      <c r="NT621" s="52"/>
      <c r="NU621" s="52"/>
      <c r="NV621" s="52"/>
    </row>
    <row r="622" spans="1:386">
      <c r="A622" s="118"/>
      <c r="B622" s="119"/>
      <c r="C622" s="120"/>
      <c r="D622" s="31"/>
      <c r="NE622" s="29"/>
      <c r="NF622" s="29"/>
      <c r="NP622" s="52"/>
      <c r="NQ622" s="52"/>
      <c r="NR622" s="52"/>
      <c r="NS622" s="52"/>
      <c r="NT622" s="52"/>
      <c r="NU622" s="52"/>
      <c r="NV622" s="52"/>
    </row>
    <row r="623" spans="1:386">
      <c r="A623" s="118"/>
      <c r="B623" s="119"/>
      <c r="C623" s="120"/>
      <c r="D623" s="31"/>
      <c r="NE623" s="29"/>
      <c r="NF623" s="29"/>
      <c r="NP623" s="52"/>
      <c r="NQ623" s="52"/>
      <c r="NR623" s="52"/>
      <c r="NS623" s="52"/>
      <c r="NT623" s="52"/>
      <c r="NU623" s="52"/>
      <c r="NV623" s="52"/>
    </row>
    <row r="624" spans="1:386">
      <c r="A624" s="118"/>
      <c r="B624" s="119"/>
      <c r="C624" s="120"/>
      <c r="D624" s="31"/>
      <c r="NE624" s="29"/>
      <c r="NF624" s="29"/>
      <c r="NP624" s="52"/>
      <c r="NQ624" s="52"/>
      <c r="NR624" s="52"/>
      <c r="NS624" s="52"/>
      <c r="NT624" s="52"/>
      <c r="NU624" s="52"/>
      <c r="NV624" s="52"/>
    </row>
    <row r="625" spans="1:386">
      <c r="A625" s="118"/>
      <c r="B625" s="119"/>
      <c r="C625" s="120"/>
      <c r="D625" s="31"/>
      <c r="NE625" s="29"/>
      <c r="NF625" s="29"/>
      <c r="NP625" s="52"/>
      <c r="NQ625" s="52"/>
      <c r="NR625" s="52"/>
      <c r="NS625" s="52"/>
      <c r="NT625" s="52"/>
      <c r="NU625" s="52"/>
      <c r="NV625" s="52"/>
    </row>
    <row r="626" spans="1:386">
      <c r="A626" s="118"/>
      <c r="B626" s="119"/>
      <c r="C626" s="120"/>
      <c r="D626" s="31"/>
      <c r="NE626" s="29"/>
      <c r="NF626" s="29"/>
      <c r="NP626" s="52"/>
      <c r="NQ626" s="52"/>
      <c r="NR626" s="52"/>
      <c r="NS626" s="52"/>
      <c r="NT626" s="52"/>
      <c r="NU626" s="52"/>
      <c r="NV626" s="52"/>
    </row>
    <row r="627" spans="1:386">
      <c r="A627" s="118"/>
      <c r="B627" s="119"/>
      <c r="C627" s="120"/>
      <c r="D627" s="31"/>
      <c r="NE627" s="29"/>
      <c r="NF627" s="29"/>
      <c r="NP627" s="52"/>
      <c r="NQ627" s="52"/>
      <c r="NR627" s="52"/>
      <c r="NS627" s="52"/>
      <c r="NT627" s="52"/>
      <c r="NU627" s="52"/>
      <c r="NV627" s="52"/>
    </row>
    <row r="628" spans="1:386">
      <c r="A628" s="118"/>
      <c r="B628" s="119"/>
      <c r="C628" s="120"/>
      <c r="D628" s="31"/>
      <c r="NE628" s="29"/>
      <c r="NF628" s="29"/>
      <c r="NP628" s="52"/>
      <c r="NQ628" s="52"/>
      <c r="NR628" s="52"/>
      <c r="NS628" s="52"/>
      <c r="NT628" s="52"/>
      <c r="NU628" s="52"/>
      <c r="NV628" s="52"/>
    </row>
    <row r="629" spans="1:386">
      <c r="A629" s="118"/>
      <c r="B629" s="119"/>
      <c r="C629" s="120"/>
      <c r="D629" s="31"/>
      <c r="NE629" s="29"/>
      <c r="NF629" s="29"/>
      <c r="NP629" s="52"/>
      <c r="NQ629" s="52"/>
      <c r="NR629" s="52"/>
      <c r="NS629" s="52"/>
      <c r="NT629" s="52"/>
      <c r="NU629" s="52"/>
      <c r="NV629" s="52"/>
    </row>
    <row r="630" spans="1:386">
      <c r="A630" s="118"/>
      <c r="B630" s="119"/>
      <c r="C630" s="120"/>
      <c r="D630" s="31"/>
      <c r="NE630" s="29"/>
      <c r="NF630" s="29"/>
      <c r="NP630" s="52"/>
      <c r="NQ630" s="52"/>
      <c r="NR630" s="52"/>
      <c r="NS630" s="52"/>
      <c r="NT630" s="52"/>
      <c r="NU630" s="52"/>
      <c r="NV630" s="52"/>
    </row>
    <row r="631" spans="1:386">
      <c r="A631" s="118"/>
      <c r="B631" s="119"/>
      <c r="C631" s="120"/>
      <c r="D631" s="31"/>
      <c r="NE631" s="29"/>
      <c r="NF631" s="29"/>
      <c r="NP631" s="52"/>
      <c r="NQ631" s="52"/>
      <c r="NR631" s="52"/>
      <c r="NS631" s="52"/>
      <c r="NT631" s="52"/>
      <c r="NU631" s="52"/>
      <c r="NV631" s="52"/>
    </row>
    <row r="632" spans="1:386">
      <c r="A632" s="118"/>
      <c r="B632" s="119"/>
      <c r="C632" s="120"/>
      <c r="D632" s="31"/>
      <c r="NE632" s="29"/>
      <c r="NF632" s="29"/>
      <c r="NP632" s="52"/>
      <c r="NQ632" s="52"/>
      <c r="NR632" s="52"/>
      <c r="NS632" s="52"/>
      <c r="NT632" s="52"/>
      <c r="NU632" s="52"/>
      <c r="NV632" s="52"/>
    </row>
    <row r="633" spans="1:386">
      <c r="A633" s="118"/>
      <c r="B633" s="119"/>
      <c r="C633" s="120"/>
      <c r="D633" s="31"/>
      <c r="NE633" s="29"/>
      <c r="NF633" s="29"/>
      <c r="NP633" s="52"/>
      <c r="NQ633" s="52"/>
      <c r="NR633" s="52"/>
      <c r="NS633" s="52"/>
      <c r="NT633" s="52"/>
      <c r="NU633" s="52"/>
      <c r="NV633" s="52"/>
    </row>
    <row r="634" spans="1:386">
      <c r="A634" s="118"/>
      <c r="B634" s="119"/>
      <c r="C634" s="120"/>
      <c r="D634" s="31"/>
      <c r="NE634" s="29"/>
      <c r="NF634" s="29"/>
      <c r="NP634" s="52"/>
      <c r="NQ634" s="52"/>
      <c r="NR634" s="52"/>
      <c r="NS634" s="52"/>
      <c r="NT634" s="52"/>
      <c r="NU634" s="52"/>
      <c r="NV634" s="52"/>
    </row>
    <row r="635" spans="1:386">
      <c r="A635" s="118"/>
      <c r="B635" s="119"/>
      <c r="C635" s="120"/>
      <c r="D635" s="31"/>
      <c r="NE635" s="29"/>
      <c r="NF635" s="29"/>
      <c r="NP635" s="52"/>
      <c r="NQ635" s="52"/>
      <c r="NR635" s="52"/>
      <c r="NS635" s="52"/>
      <c r="NT635" s="52"/>
      <c r="NU635" s="52"/>
      <c r="NV635" s="52"/>
    </row>
    <row r="636" spans="1:386">
      <c r="A636" s="118"/>
      <c r="B636" s="119"/>
      <c r="C636" s="120"/>
      <c r="D636" s="31"/>
      <c r="NE636" s="29"/>
      <c r="NF636" s="29"/>
      <c r="NP636" s="52"/>
      <c r="NQ636" s="52"/>
      <c r="NR636" s="52"/>
      <c r="NS636" s="52"/>
      <c r="NT636" s="52"/>
      <c r="NU636" s="52"/>
      <c r="NV636" s="52"/>
    </row>
    <row r="637" spans="1:386">
      <c r="A637" s="118"/>
      <c r="B637" s="119"/>
      <c r="C637" s="120"/>
      <c r="D637" s="31"/>
      <c r="NE637" s="29"/>
      <c r="NF637" s="29"/>
      <c r="NP637" s="52"/>
      <c r="NQ637" s="52"/>
      <c r="NR637" s="52"/>
      <c r="NS637" s="52"/>
      <c r="NT637" s="52"/>
      <c r="NU637" s="52"/>
      <c r="NV637" s="52"/>
    </row>
    <row r="638" spans="1:386">
      <c r="A638" s="118"/>
      <c r="B638" s="119"/>
      <c r="C638" s="120"/>
      <c r="D638" s="31"/>
      <c r="NE638" s="29"/>
      <c r="NF638" s="29"/>
      <c r="NP638" s="52"/>
      <c r="NQ638" s="52"/>
      <c r="NR638" s="52"/>
      <c r="NS638" s="52"/>
      <c r="NT638" s="52"/>
      <c r="NU638" s="52"/>
      <c r="NV638" s="52"/>
    </row>
    <row r="639" spans="1:386">
      <c r="A639" s="118"/>
      <c r="B639" s="119"/>
      <c r="C639" s="120"/>
      <c r="D639" s="31"/>
      <c r="NE639" s="29"/>
      <c r="NF639" s="29"/>
      <c r="NP639" s="52"/>
      <c r="NQ639" s="52"/>
      <c r="NR639" s="52"/>
      <c r="NS639" s="52"/>
      <c r="NT639" s="52"/>
      <c r="NU639" s="52"/>
      <c r="NV639" s="52"/>
    </row>
    <row r="640" spans="1:386">
      <c r="A640" s="118"/>
      <c r="B640" s="119"/>
      <c r="C640" s="120"/>
      <c r="D640" s="31"/>
      <c r="NE640" s="29"/>
      <c r="NF640" s="29"/>
      <c r="NP640" s="52"/>
      <c r="NQ640" s="52"/>
      <c r="NR640" s="52"/>
      <c r="NS640" s="52"/>
      <c r="NT640" s="52"/>
      <c r="NU640" s="52"/>
      <c r="NV640" s="52"/>
    </row>
    <row r="641" spans="1:386">
      <c r="A641" s="118"/>
      <c r="B641" s="119"/>
      <c r="C641" s="120"/>
      <c r="D641" s="31"/>
      <c r="NE641" s="29"/>
      <c r="NF641" s="29"/>
      <c r="NP641" s="52"/>
      <c r="NQ641" s="52"/>
      <c r="NR641" s="52"/>
      <c r="NS641" s="52"/>
      <c r="NT641" s="52"/>
      <c r="NU641" s="52"/>
      <c r="NV641" s="52"/>
    </row>
    <row r="642" spans="1:386">
      <c r="A642" s="118"/>
      <c r="B642" s="119"/>
      <c r="C642" s="120"/>
      <c r="D642" s="31"/>
      <c r="NE642" s="29"/>
      <c r="NF642" s="29"/>
      <c r="NP642" s="52"/>
      <c r="NQ642" s="52"/>
      <c r="NR642" s="52"/>
      <c r="NS642" s="52"/>
      <c r="NT642" s="52"/>
      <c r="NU642" s="52"/>
      <c r="NV642" s="52"/>
    </row>
    <row r="643" spans="1:386">
      <c r="A643" s="118"/>
      <c r="B643" s="119"/>
      <c r="C643" s="120"/>
      <c r="D643" s="31"/>
      <c r="NE643" s="29"/>
      <c r="NF643" s="29"/>
      <c r="NP643" s="52"/>
      <c r="NQ643" s="52"/>
      <c r="NR643" s="52"/>
      <c r="NS643" s="52"/>
      <c r="NT643" s="52"/>
      <c r="NU643" s="52"/>
      <c r="NV643" s="52"/>
    </row>
    <row r="644" spans="1:386">
      <c r="A644" s="118"/>
      <c r="B644" s="119"/>
      <c r="C644" s="120"/>
      <c r="D644" s="31"/>
      <c r="NE644" s="29"/>
      <c r="NF644" s="29"/>
      <c r="NP644" s="52"/>
      <c r="NQ644" s="52"/>
      <c r="NR644" s="52"/>
      <c r="NS644" s="52"/>
      <c r="NT644" s="52"/>
      <c r="NU644" s="52"/>
      <c r="NV644" s="52"/>
    </row>
    <row r="645" spans="1:386">
      <c r="A645" s="118"/>
      <c r="B645" s="119"/>
      <c r="C645" s="120"/>
      <c r="D645" s="31"/>
      <c r="NE645" s="29"/>
      <c r="NF645" s="29"/>
      <c r="NP645" s="52"/>
      <c r="NQ645" s="52"/>
      <c r="NR645" s="52"/>
      <c r="NS645" s="52"/>
      <c r="NT645" s="52"/>
      <c r="NU645" s="52"/>
      <c r="NV645" s="52"/>
    </row>
    <row r="646" spans="1:386">
      <c r="A646" s="118"/>
      <c r="B646" s="119"/>
      <c r="C646" s="120"/>
      <c r="D646" s="31"/>
      <c r="NE646" s="29"/>
      <c r="NF646" s="29"/>
      <c r="NP646" s="52"/>
      <c r="NQ646" s="52"/>
      <c r="NR646" s="52"/>
      <c r="NS646" s="52"/>
      <c r="NT646" s="52"/>
      <c r="NU646" s="52"/>
      <c r="NV646" s="52"/>
    </row>
    <row r="647" spans="1:386">
      <c r="A647" s="118"/>
      <c r="B647" s="119"/>
      <c r="C647" s="120"/>
      <c r="D647" s="31"/>
      <c r="NE647" s="29"/>
      <c r="NF647" s="29"/>
      <c r="NP647" s="52"/>
      <c r="NQ647" s="52"/>
      <c r="NR647" s="52"/>
      <c r="NS647" s="52"/>
      <c r="NT647" s="52"/>
      <c r="NU647" s="52"/>
      <c r="NV647" s="52"/>
    </row>
    <row r="648" spans="1:386">
      <c r="A648" s="118"/>
      <c r="B648" s="119"/>
      <c r="C648" s="120"/>
      <c r="D648" s="31"/>
      <c r="NE648" s="29"/>
      <c r="NF648" s="29"/>
      <c r="NP648" s="52"/>
      <c r="NQ648" s="52"/>
      <c r="NR648" s="52"/>
      <c r="NS648" s="52"/>
      <c r="NT648" s="52"/>
      <c r="NU648" s="52"/>
      <c r="NV648" s="52"/>
    </row>
    <row r="649" spans="1:386">
      <c r="A649" s="118"/>
      <c r="B649" s="119"/>
      <c r="C649" s="120"/>
      <c r="D649" s="31"/>
      <c r="NE649" s="29"/>
      <c r="NF649" s="29"/>
      <c r="NP649" s="52"/>
      <c r="NQ649" s="52"/>
      <c r="NR649" s="52"/>
      <c r="NS649" s="52"/>
      <c r="NT649" s="52"/>
      <c r="NU649" s="52"/>
      <c r="NV649" s="52"/>
    </row>
    <row r="650" spans="1:386">
      <c r="A650" s="118"/>
      <c r="B650" s="119"/>
      <c r="C650" s="120"/>
      <c r="D650" s="31"/>
      <c r="NE650" s="29"/>
      <c r="NF650" s="29"/>
      <c r="NP650" s="52"/>
      <c r="NQ650" s="52"/>
      <c r="NR650" s="52"/>
      <c r="NS650" s="52"/>
      <c r="NT650" s="52"/>
      <c r="NU650" s="52"/>
      <c r="NV650" s="52"/>
    </row>
    <row r="651" spans="1:386">
      <c r="A651" s="118"/>
      <c r="B651" s="119"/>
      <c r="C651" s="120"/>
      <c r="D651" s="31"/>
      <c r="NE651" s="29"/>
      <c r="NF651" s="29"/>
      <c r="NP651" s="52"/>
      <c r="NQ651" s="52"/>
      <c r="NR651" s="52"/>
      <c r="NS651" s="52"/>
      <c r="NT651" s="52"/>
      <c r="NU651" s="52"/>
      <c r="NV651" s="52"/>
    </row>
    <row r="652" spans="1:386">
      <c r="A652" s="118"/>
      <c r="B652" s="119"/>
      <c r="C652" s="120"/>
      <c r="D652" s="31"/>
      <c r="NE652" s="29"/>
      <c r="NF652" s="29"/>
      <c r="NP652" s="52"/>
      <c r="NQ652" s="52"/>
      <c r="NR652" s="52"/>
      <c r="NS652" s="52"/>
      <c r="NT652" s="52"/>
      <c r="NU652" s="52"/>
      <c r="NV652" s="52"/>
    </row>
    <row r="653" spans="1:386">
      <c r="A653" s="118"/>
      <c r="B653" s="119"/>
      <c r="C653" s="120"/>
      <c r="D653" s="31"/>
      <c r="NE653" s="29"/>
      <c r="NF653" s="29"/>
      <c r="NP653" s="52"/>
      <c r="NQ653" s="52"/>
      <c r="NR653" s="52"/>
      <c r="NS653" s="52"/>
      <c r="NT653" s="52"/>
      <c r="NU653" s="52"/>
      <c r="NV653" s="52"/>
    </row>
    <row r="654" spans="1:386">
      <c r="A654" s="118"/>
      <c r="B654" s="119"/>
      <c r="C654" s="120"/>
      <c r="D654" s="31"/>
      <c r="NE654" s="29"/>
      <c r="NF654" s="29"/>
      <c r="NP654" s="52"/>
      <c r="NQ654" s="52"/>
      <c r="NR654" s="52"/>
      <c r="NS654" s="52"/>
      <c r="NT654" s="52"/>
      <c r="NU654" s="52"/>
      <c r="NV654" s="52"/>
    </row>
    <row r="655" spans="1:386">
      <c r="A655" s="118"/>
      <c r="B655" s="119"/>
      <c r="C655" s="120"/>
      <c r="D655" s="31"/>
      <c r="NE655" s="29"/>
      <c r="NF655" s="29"/>
      <c r="NP655" s="52"/>
      <c r="NQ655" s="52"/>
      <c r="NR655" s="52"/>
      <c r="NS655" s="52"/>
      <c r="NT655" s="52"/>
      <c r="NU655" s="52"/>
      <c r="NV655" s="52"/>
    </row>
    <row r="656" spans="1:386">
      <c r="A656" s="118"/>
      <c r="B656" s="119"/>
      <c r="C656" s="120"/>
      <c r="D656" s="31"/>
      <c r="NE656" s="29"/>
      <c r="NF656" s="29"/>
      <c r="NP656" s="52"/>
      <c r="NQ656" s="52"/>
      <c r="NR656" s="52"/>
      <c r="NS656" s="52"/>
      <c r="NT656" s="52"/>
      <c r="NU656" s="52"/>
      <c r="NV656" s="52"/>
    </row>
    <row r="657" spans="1:386">
      <c r="A657" s="118"/>
      <c r="B657" s="119"/>
      <c r="C657" s="120"/>
      <c r="D657" s="31"/>
      <c r="NE657" s="29"/>
      <c r="NF657" s="29"/>
      <c r="NP657" s="52"/>
      <c r="NQ657" s="52"/>
      <c r="NR657" s="52"/>
      <c r="NS657" s="52"/>
      <c r="NT657" s="52"/>
      <c r="NU657" s="52"/>
      <c r="NV657" s="52"/>
    </row>
    <row r="658" spans="1:386">
      <c r="A658" s="118"/>
      <c r="B658" s="119"/>
      <c r="C658" s="120"/>
      <c r="D658" s="31"/>
      <c r="NE658" s="29"/>
      <c r="NF658" s="29"/>
      <c r="NP658" s="52"/>
      <c r="NQ658" s="52"/>
      <c r="NR658" s="52"/>
      <c r="NS658" s="52"/>
      <c r="NT658" s="52"/>
      <c r="NU658" s="52"/>
      <c r="NV658" s="52"/>
    </row>
    <row r="659" spans="1:386">
      <c r="A659" s="118"/>
      <c r="B659" s="119"/>
      <c r="C659" s="120"/>
      <c r="D659" s="31"/>
      <c r="NE659" s="29"/>
      <c r="NF659" s="29"/>
      <c r="NP659" s="52"/>
      <c r="NQ659" s="52"/>
      <c r="NR659" s="52"/>
      <c r="NS659" s="52"/>
      <c r="NT659" s="52"/>
      <c r="NU659" s="52"/>
      <c r="NV659" s="52"/>
    </row>
    <row r="660" spans="1:386">
      <c r="A660" s="118"/>
      <c r="B660" s="119"/>
      <c r="C660" s="120"/>
      <c r="D660" s="31"/>
      <c r="NE660" s="29"/>
      <c r="NF660" s="29"/>
      <c r="NP660" s="52"/>
      <c r="NQ660" s="52"/>
      <c r="NR660" s="52"/>
      <c r="NS660" s="52"/>
      <c r="NT660" s="52"/>
      <c r="NU660" s="52"/>
      <c r="NV660" s="52"/>
    </row>
    <row r="661" spans="1:386">
      <c r="A661" s="118"/>
      <c r="B661" s="119"/>
      <c r="C661" s="120"/>
      <c r="D661" s="31"/>
      <c r="NE661" s="29"/>
      <c r="NF661" s="29"/>
      <c r="NP661" s="52"/>
      <c r="NQ661" s="52"/>
      <c r="NR661" s="52"/>
      <c r="NS661" s="52"/>
      <c r="NT661" s="52"/>
      <c r="NU661" s="52"/>
      <c r="NV661" s="52"/>
    </row>
    <row r="662" spans="1:386">
      <c r="A662" s="118"/>
      <c r="B662" s="119"/>
      <c r="C662" s="120"/>
      <c r="D662" s="31"/>
      <c r="NE662" s="29"/>
      <c r="NF662" s="29"/>
      <c r="NP662" s="52"/>
      <c r="NQ662" s="52"/>
      <c r="NR662" s="52"/>
      <c r="NS662" s="52"/>
      <c r="NT662" s="52"/>
      <c r="NU662" s="52"/>
      <c r="NV662" s="52"/>
    </row>
    <row r="663" spans="1:386">
      <c r="A663" s="118"/>
      <c r="B663" s="119"/>
      <c r="C663" s="120"/>
      <c r="D663" s="31"/>
      <c r="NE663" s="29"/>
      <c r="NF663" s="29"/>
      <c r="NP663" s="52"/>
      <c r="NQ663" s="52"/>
      <c r="NR663" s="52"/>
      <c r="NS663" s="52"/>
      <c r="NT663" s="52"/>
      <c r="NU663" s="52"/>
      <c r="NV663" s="52"/>
    </row>
    <row r="664" spans="1:386">
      <c r="A664" s="118"/>
      <c r="B664" s="119"/>
      <c r="C664" s="120"/>
      <c r="D664" s="31"/>
      <c r="NE664" s="29"/>
      <c r="NF664" s="29"/>
      <c r="NP664" s="52"/>
      <c r="NQ664" s="52"/>
      <c r="NR664" s="52"/>
      <c r="NS664" s="52"/>
      <c r="NT664" s="52"/>
      <c r="NU664" s="52"/>
      <c r="NV664" s="52"/>
    </row>
    <row r="665" spans="1:386">
      <c r="A665" s="118"/>
      <c r="B665" s="119"/>
      <c r="C665" s="120"/>
      <c r="D665" s="31"/>
      <c r="NE665" s="29"/>
      <c r="NF665" s="29"/>
      <c r="NP665" s="52"/>
      <c r="NQ665" s="52"/>
      <c r="NR665" s="52"/>
      <c r="NS665" s="52"/>
      <c r="NT665" s="52"/>
      <c r="NU665" s="52"/>
      <c r="NV665" s="52"/>
    </row>
    <row r="666" spans="1:386">
      <c r="A666" s="118"/>
      <c r="B666" s="119"/>
      <c r="C666" s="120"/>
      <c r="D666" s="31"/>
      <c r="NE666" s="29"/>
      <c r="NF666" s="29"/>
      <c r="NP666" s="52"/>
      <c r="NQ666" s="52"/>
      <c r="NR666" s="52"/>
      <c r="NS666" s="52"/>
      <c r="NT666" s="52"/>
      <c r="NU666" s="52"/>
      <c r="NV666" s="52"/>
    </row>
    <row r="667" spans="1:386">
      <c r="A667" s="118"/>
      <c r="B667" s="119"/>
      <c r="C667" s="120"/>
      <c r="D667" s="31"/>
      <c r="NE667" s="29"/>
      <c r="NF667" s="29"/>
      <c r="NP667" s="52"/>
      <c r="NQ667" s="52"/>
      <c r="NR667" s="52"/>
      <c r="NS667" s="52"/>
      <c r="NT667" s="52"/>
      <c r="NU667" s="52"/>
      <c r="NV667" s="52"/>
    </row>
    <row r="668" spans="1:386">
      <c r="A668" s="118"/>
      <c r="B668" s="119"/>
      <c r="C668" s="120"/>
      <c r="D668" s="31"/>
      <c r="NE668" s="29"/>
      <c r="NF668" s="29"/>
      <c r="NP668" s="52"/>
      <c r="NQ668" s="52"/>
      <c r="NR668" s="52"/>
      <c r="NS668" s="52"/>
      <c r="NT668" s="52"/>
      <c r="NU668" s="52"/>
      <c r="NV668" s="52"/>
    </row>
    <row r="669" spans="1:386">
      <c r="A669" s="118"/>
      <c r="B669" s="119"/>
      <c r="C669" s="120"/>
      <c r="D669" s="31"/>
      <c r="NE669" s="29"/>
      <c r="NF669" s="29"/>
      <c r="NP669" s="52"/>
      <c r="NQ669" s="52"/>
      <c r="NR669" s="52"/>
      <c r="NS669" s="52"/>
      <c r="NT669" s="52"/>
      <c r="NU669" s="52"/>
      <c r="NV669" s="52"/>
    </row>
    <row r="670" spans="1:386">
      <c r="A670" s="118"/>
      <c r="B670" s="119"/>
      <c r="C670" s="120"/>
      <c r="D670" s="31"/>
      <c r="NE670" s="29"/>
      <c r="NF670" s="29"/>
      <c r="NP670" s="52"/>
      <c r="NQ670" s="52"/>
      <c r="NR670" s="52"/>
      <c r="NS670" s="52"/>
      <c r="NT670" s="52"/>
      <c r="NU670" s="52"/>
      <c r="NV670" s="52"/>
    </row>
    <row r="671" spans="1:386">
      <c r="A671" s="118"/>
      <c r="B671" s="119"/>
      <c r="C671" s="120"/>
      <c r="D671" s="31"/>
      <c r="NE671" s="29"/>
      <c r="NF671" s="29"/>
      <c r="NP671" s="52"/>
      <c r="NQ671" s="52"/>
      <c r="NR671" s="52"/>
      <c r="NS671" s="52"/>
      <c r="NT671" s="52"/>
      <c r="NU671" s="52"/>
      <c r="NV671" s="52"/>
    </row>
    <row r="672" spans="1:386">
      <c r="A672" s="118"/>
      <c r="B672" s="119"/>
      <c r="C672" s="120"/>
      <c r="D672" s="31"/>
      <c r="NE672" s="29"/>
      <c r="NF672" s="29"/>
      <c r="NP672" s="52"/>
      <c r="NQ672" s="52"/>
      <c r="NR672" s="52"/>
      <c r="NS672" s="52"/>
      <c r="NT672" s="52"/>
      <c r="NU672" s="52"/>
      <c r="NV672" s="52"/>
    </row>
    <row r="673" spans="1:386">
      <c r="A673" s="118"/>
      <c r="B673" s="119"/>
      <c r="C673" s="120"/>
      <c r="D673" s="31"/>
      <c r="NE673" s="29"/>
      <c r="NF673" s="29"/>
      <c r="NP673" s="52"/>
      <c r="NQ673" s="52"/>
      <c r="NR673" s="52"/>
      <c r="NS673" s="52"/>
      <c r="NT673" s="52"/>
      <c r="NU673" s="52"/>
      <c r="NV673" s="52"/>
    </row>
    <row r="674" spans="1:386">
      <c r="A674" s="118"/>
      <c r="B674" s="119"/>
      <c r="C674" s="120"/>
      <c r="D674" s="31"/>
      <c r="NE674" s="29"/>
      <c r="NF674" s="29"/>
      <c r="NP674" s="52"/>
      <c r="NQ674" s="52"/>
      <c r="NR674" s="52"/>
      <c r="NS674" s="52"/>
      <c r="NT674" s="52"/>
      <c r="NU674" s="52"/>
      <c r="NV674" s="52"/>
    </row>
    <row r="675" spans="1:386">
      <c r="A675" s="118"/>
      <c r="B675" s="119"/>
      <c r="C675" s="120"/>
      <c r="D675" s="31"/>
      <c r="NE675" s="29"/>
      <c r="NF675" s="29"/>
      <c r="NP675" s="52"/>
      <c r="NQ675" s="52"/>
      <c r="NR675" s="52"/>
      <c r="NS675" s="52"/>
      <c r="NT675" s="52"/>
      <c r="NU675" s="52"/>
      <c r="NV675" s="52"/>
    </row>
    <row r="676" spans="1:386">
      <c r="A676" s="118"/>
      <c r="B676" s="119"/>
      <c r="C676" s="120"/>
      <c r="D676" s="31"/>
      <c r="NE676" s="29"/>
      <c r="NF676" s="29"/>
      <c r="NP676" s="52"/>
      <c r="NQ676" s="52"/>
      <c r="NR676" s="52"/>
      <c r="NS676" s="52"/>
      <c r="NT676" s="52"/>
      <c r="NU676" s="52"/>
      <c r="NV676" s="52"/>
    </row>
    <row r="677" spans="1:386">
      <c r="A677" s="118"/>
      <c r="B677" s="119"/>
      <c r="C677" s="120"/>
      <c r="D677" s="31"/>
      <c r="NE677" s="29"/>
      <c r="NF677" s="29"/>
      <c r="NP677" s="52"/>
      <c r="NQ677" s="52"/>
      <c r="NR677" s="52"/>
      <c r="NS677" s="52"/>
      <c r="NT677" s="52"/>
      <c r="NU677" s="52"/>
      <c r="NV677" s="52"/>
    </row>
    <row r="678" spans="1:386">
      <c r="A678" s="118"/>
      <c r="B678" s="119"/>
      <c r="C678" s="120"/>
      <c r="D678" s="31"/>
      <c r="NE678" s="29"/>
      <c r="NF678" s="29"/>
      <c r="NP678" s="52"/>
      <c r="NQ678" s="52"/>
      <c r="NR678" s="52"/>
      <c r="NS678" s="52"/>
      <c r="NT678" s="52"/>
      <c r="NU678" s="52"/>
      <c r="NV678" s="52"/>
    </row>
    <row r="679" spans="1:386">
      <c r="A679" s="118"/>
      <c r="B679" s="119"/>
      <c r="C679" s="120"/>
      <c r="D679" s="31"/>
      <c r="NE679" s="29"/>
      <c r="NF679" s="29"/>
      <c r="NP679" s="52"/>
      <c r="NQ679" s="52"/>
      <c r="NR679" s="52"/>
      <c r="NS679" s="52"/>
      <c r="NT679" s="52"/>
      <c r="NU679" s="52"/>
      <c r="NV679" s="52"/>
    </row>
    <row r="680" spans="1:386">
      <c r="A680" s="118"/>
      <c r="B680" s="119"/>
      <c r="C680" s="120"/>
      <c r="D680" s="31"/>
      <c r="NE680" s="29"/>
      <c r="NF680" s="29"/>
      <c r="NP680" s="52"/>
      <c r="NQ680" s="52"/>
      <c r="NR680" s="52"/>
      <c r="NS680" s="52"/>
      <c r="NT680" s="52"/>
      <c r="NU680" s="52"/>
      <c r="NV680" s="52"/>
    </row>
    <row r="681" spans="1:386">
      <c r="A681" s="118"/>
      <c r="B681" s="119"/>
      <c r="C681" s="120"/>
      <c r="D681" s="31"/>
      <c r="NE681" s="29"/>
      <c r="NF681" s="29"/>
      <c r="NP681" s="52"/>
      <c r="NQ681" s="52"/>
      <c r="NR681" s="52"/>
      <c r="NS681" s="52"/>
      <c r="NT681" s="52"/>
      <c r="NU681" s="52"/>
      <c r="NV681" s="52"/>
    </row>
    <row r="682" spans="1:386">
      <c r="A682" s="118"/>
      <c r="B682" s="119"/>
      <c r="C682" s="120"/>
      <c r="D682" s="31"/>
      <c r="NE682" s="29"/>
      <c r="NF682" s="29"/>
      <c r="NP682" s="52"/>
      <c r="NQ682" s="52"/>
      <c r="NR682" s="52"/>
      <c r="NS682" s="52"/>
      <c r="NT682" s="52"/>
      <c r="NU682" s="52"/>
      <c r="NV682" s="52"/>
    </row>
    <row r="683" spans="1:386">
      <c r="A683" s="118"/>
      <c r="B683" s="119"/>
      <c r="C683" s="120"/>
      <c r="D683" s="31"/>
      <c r="NE683" s="29"/>
      <c r="NF683" s="29"/>
      <c r="NP683" s="52"/>
      <c r="NQ683" s="52"/>
      <c r="NR683" s="52"/>
      <c r="NS683" s="52"/>
      <c r="NT683" s="52"/>
      <c r="NU683" s="52"/>
      <c r="NV683" s="52"/>
    </row>
    <row r="684" spans="1:386">
      <c r="A684" s="118"/>
      <c r="B684" s="119"/>
      <c r="C684" s="120"/>
      <c r="D684" s="31"/>
      <c r="NE684" s="29"/>
      <c r="NF684" s="29"/>
      <c r="NP684" s="52"/>
      <c r="NQ684" s="52"/>
      <c r="NR684" s="52"/>
      <c r="NS684" s="52"/>
      <c r="NT684" s="52"/>
      <c r="NU684" s="52"/>
      <c r="NV684" s="52"/>
    </row>
    <row r="685" spans="1:386">
      <c r="A685" s="118"/>
      <c r="B685" s="119"/>
      <c r="C685" s="120"/>
      <c r="D685" s="31"/>
      <c r="NE685" s="29"/>
      <c r="NF685" s="29"/>
      <c r="NP685" s="52"/>
      <c r="NQ685" s="52"/>
      <c r="NR685" s="52"/>
      <c r="NS685" s="52"/>
      <c r="NT685" s="52"/>
      <c r="NU685" s="52"/>
      <c r="NV685" s="52"/>
    </row>
    <row r="686" spans="1:386">
      <c r="A686" s="118"/>
      <c r="B686" s="119"/>
      <c r="C686" s="120"/>
      <c r="D686" s="31"/>
      <c r="NE686" s="29"/>
      <c r="NF686" s="29"/>
      <c r="NP686" s="52"/>
      <c r="NQ686" s="52"/>
      <c r="NR686" s="52"/>
      <c r="NS686" s="52"/>
      <c r="NT686" s="52"/>
      <c r="NU686" s="52"/>
      <c r="NV686" s="52"/>
    </row>
    <row r="687" spans="1:386">
      <c r="A687" s="118"/>
      <c r="B687" s="119"/>
      <c r="C687" s="120"/>
      <c r="D687" s="31"/>
      <c r="NE687" s="29"/>
      <c r="NF687" s="29"/>
      <c r="NP687" s="52"/>
      <c r="NQ687" s="52"/>
      <c r="NR687" s="52"/>
      <c r="NS687" s="52"/>
      <c r="NT687" s="52"/>
      <c r="NU687" s="52"/>
      <c r="NV687" s="52"/>
    </row>
    <row r="688" spans="1:386">
      <c r="A688" s="118"/>
      <c r="B688" s="119"/>
      <c r="C688" s="120"/>
      <c r="D688" s="31"/>
      <c r="NE688" s="29"/>
      <c r="NF688" s="29"/>
      <c r="NP688" s="52"/>
      <c r="NQ688" s="52"/>
      <c r="NR688" s="52"/>
      <c r="NS688" s="52"/>
      <c r="NT688" s="52"/>
      <c r="NU688" s="52"/>
      <c r="NV688" s="52"/>
    </row>
    <row r="689" spans="1:386">
      <c r="A689" s="118"/>
      <c r="B689" s="119"/>
      <c r="C689" s="120"/>
      <c r="D689" s="31"/>
      <c r="NE689" s="29"/>
      <c r="NF689" s="29"/>
      <c r="NP689" s="52"/>
      <c r="NQ689" s="52"/>
      <c r="NR689" s="52"/>
      <c r="NS689" s="52"/>
      <c r="NT689" s="52"/>
      <c r="NU689" s="52"/>
      <c r="NV689" s="52"/>
    </row>
    <row r="690" spans="1:386">
      <c r="A690" s="118"/>
      <c r="B690" s="119"/>
      <c r="C690" s="120"/>
      <c r="D690" s="31"/>
      <c r="NE690" s="29"/>
      <c r="NF690" s="29"/>
      <c r="NP690" s="52"/>
      <c r="NQ690" s="52"/>
      <c r="NR690" s="52"/>
      <c r="NS690" s="52"/>
      <c r="NT690" s="52"/>
      <c r="NU690" s="52"/>
      <c r="NV690" s="52"/>
    </row>
    <row r="691" spans="1:386">
      <c r="A691" s="118"/>
      <c r="B691" s="119"/>
      <c r="C691" s="120"/>
      <c r="D691" s="31"/>
      <c r="NE691" s="29"/>
      <c r="NF691" s="29"/>
      <c r="NP691" s="52"/>
      <c r="NQ691" s="52"/>
      <c r="NR691" s="52"/>
      <c r="NS691" s="52"/>
      <c r="NT691" s="52"/>
      <c r="NU691" s="52"/>
      <c r="NV691" s="52"/>
    </row>
    <row r="692" spans="1:386">
      <c r="A692" s="118"/>
      <c r="B692" s="119"/>
      <c r="C692" s="120"/>
      <c r="D692" s="31"/>
      <c r="NE692" s="29"/>
      <c r="NF692" s="29"/>
      <c r="NP692" s="52"/>
      <c r="NQ692" s="52"/>
      <c r="NR692" s="52"/>
      <c r="NS692" s="52"/>
      <c r="NT692" s="52"/>
      <c r="NU692" s="52"/>
      <c r="NV692" s="52"/>
    </row>
    <row r="693" spans="1:386">
      <c r="A693" s="118"/>
      <c r="B693" s="119"/>
      <c r="C693" s="120"/>
      <c r="D693" s="31"/>
      <c r="NE693" s="29"/>
      <c r="NF693" s="29"/>
      <c r="NP693" s="52"/>
      <c r="NQ693" s="52"/>
      <c r="NR693" s="52"/>
      <c r="NS693" s="52"/>
      <c r="NT693" s="52"/>
      <c r="NU693" s="52"/>
      <c r="NV693" s="52"/>
    </row>
    <row r="694" spans="1:386">
      <c r="A694" s="118"/>
      <c r="B694" s="119"/>
      <c r="C694" s="120"/>
      <c r="D694" s="31"/>
      <c r="NE694" s="29"/>
      <c r="NF694" s="29"/>
      <c r="NP694" s="52"/>
      <c r="NQ694" s="52"/>
      <c r="NR694" s="52"/>
      <c r="NS694" s="52"/>
      <c r="NT694" s="52"/>
      <c r="NU694" s="52"/>
      <c r="NV694" s="52"/>
    </row>
    <row r="695" spans="1:386">
      <c r="A695" s="118"/>
      <c r="B695" s="119"/>
      <c r="C695" s="120"/>
      <c r="D695" s="31"/>
      <c r="NE695" s="29"/>
      <c r="NF695" s="29"/>
      <c r="NP695" s="52"/>
      <c r="NQ695" s="52"/>
      <c r="NR695" s="52"/>
      <c r="NS695" s="52"/>
      <c r="NT695" s="52"/>
      <c r="NU695" s="52"/>
      <c r="NV695" s="52"/>
    </row>
    <row r="696" spans="1:386">
      <c r="A696" s="118"/>
      <c r="B696" s="119"/>
      <c r="C696" s="120"/>
      <c r="D696" s="31"/>
      <c r="NE696" s="29"/>
      <c r="NF696" s="29"/>
      <c r="NP696" s="52"/>
      <c r="NQ696" s="52"/>
      <c r="NR696" s="52"/>
      <c r="NS696" s="52"/>
      <c r="NT696" s="52"/>
      <c r="NU696" s="52"/>
      <c r="NV696" s="52"/>
    </row>
    <row r="697" spans="1:386">
      <c r="A697" s="118"/>
      <c r="B697" s="119"/>
      <c r="C697" s="120"/>
      <c r="D697" s="31"/>
      <c r="NE697" s="29"/>
      <c r="NF697" s="29"/>
      <c r="NP697" s="52"/>
      <c r="NQ697" s="52"/>
      <c r="NR697" s="52"/>
      <c r="NS697" s="52"/>
      <c r="NT697" s="52"/>
      <c r="NU697" s="52"/>
      <c r="NV697" s="52"/>
    </row>
    <row r="698" spans="1:386">
      <c r="A698" s="118"/>
      <c r="B698" s="119"/>
      <c r="C698" s="120"/>
      <c r="D698" s="31"/>
      <c r="NE698" s="29"/>
      <c r="NF698" s="29"/>
      <c r="NP698" s="52"/>
      <c r="NQ698" s="52"/>
      <c r="NR698" s="52"/>
      <c r="NS698" s="52"/>
      <c r="NT698" s="52"/>
      <c r="NU698" s="52"/>
      <c r="NV698" s="52"/>
    </row>
    <row r="699" spans="1:386">
      <c r="A699" s="118"/>
      <c r="B699" s="119"/>
      <c r="C699" s="120"/>
      <c r="D699" s="31"/>
      <c r="NE699" s="29"/>
      <c r="NF699" s="29"/>
      <c r="NP699" s="52"/>
      <c r="NQ699" s="52"/>
      <c r="NR699" s="52"/>
      <c r="NS699" s="52"/>
      <c r="NT699" s="52"/>
      <c r="NU699" s="52"/>
      <c r="NV699" s="52"/>
    </row>
    <row r="700" spans="1:386">
      <c r="A700" s="118"/>
      <c r="B700" s="119"/>
      <c r="C700" s="120"/>
      <c r="D700" s="31"/>
      <c r="NE700" s="29"/>
      <c r="NF700" s="29"/>
      <c r="NP700" s="52"/>
      <c r="NQ700" s="52"/>
      <c r="NR700" s="52"/>
      <c r="NS700" s="52"/>
      <c r="NT700" s="52"/>
      <c r="NU700" s="52"/>
      <c r="NV700" s="52"/>
    </row>
    <row r="701" spans="1:386">
      <c r="A701" s="118"/>
      <c r="B701" s="119"/>
      <c r="C701" s="120"/>
      <c r="D701" s="31"/>
      <c r="NE701" s="29"/>
      <c r="NF701" s="29"/>
      <c r="NP701" s="52"/>
      <c r="NQ701" s="52"/>
      <c r="NR701" s="52"/>
      <c r="NS701" s="52"/>
      <c r="NT701" s="52"/>
      <c r="NU701" s="52"/>
      <c r="NV701" s="52"/>
    </row>
    <row r="702" spans="1:386">
      <c r="A702" s="118"/>
      <c r="B702" s="119"/>
      <c r="C702" s="120"/>
      <c r="D702" s="31"/>
      <c r="NE702" s="29"/>
      <c r="NF702" s="29"/>
      <c r="NP702" s="52"/>
      <c r="NQ702" s="52"/>
      <c r="NR702" s="52"/>
      <c r="NS702" s="52"/>
      <c r="NT702" s="52"/>
      <c r="NU702" s="52"/>
      <c r="NV702" s="52"/>
    </row>
    <row r="703" spans="1:386">
      <c r="A703" s="118"/>
      <c r="B703" s="119"/>
      <c r="C703" s="120"/>
      <c r="D703" s="31"/>
      <c r="NE703" s="29"/>
      <c r="NF703" s="29"/>
      <c r="NP703" s="52"/>
      <c r="NQ703" s="52"/>
      <c r="NR703" s="52"/>
      <c r="NS703" s="52"/>
      <c r="NT703" s="52"/>
      <c r="NU703" s="52"/>
      <c r="NV703" s="52"/>
    </row>
    <row r="704" spans="1:386">
      <c r="A704" s="118"/>
      <c r="B704" s="119"/>
      <c r="C704" s="120"/>
      <c r="D704" s="31"/>
      <c r="NE704" s="29"/>
      <c r="NF704" s="29"/>
      <c r="NP704" s="52"/>
      <c r="NQ704" s="52"/>
      <c r="NR704" s="52"/>
      <c r="NS704" s="52"/>
      <c r="NT704" s="52"/>
      <c r="NU704" s="52"/>
      <c r="NV704" s="52"/>
    </row>
    <row r="705" spans="1:386">
      <c r="A705" s="118"/>
      <c r="B705" s="119"/>
      <c r="C705" s="120"/>
      <c r="D705" s="31"/>
      <c r="NE705" s="29"/>
      <c r="NF705" s="29"/>
      <c r="NP705" s="52"/>
      <c r="NQ705" s="52"/>
      <c r="NR705" s="52"/>
      <c r="NS705" s="52"/>
      <c r="NT705" s="52"/>
      <c r="NU705" s="52"/>
      <c r="NV705" s="52"/>
    </row>
    <row r="706" spans="1:386">
      <c r="A706" s="118"/>
      <c r="B706" s="119"/>
      <c r="C706" s="120"/>
      <c r="D706" s="31"/>
      <c r="NE706" s="29"/>
      <c r="NF706" s="29"/>
      <c r="NP706" s="52"/>
      <c r="NQ706" s="52"/>
      <c r="NR706" s="52"/>
      <c r="NS706" s="52"/>
      <c r="NT706" s="52"/>
      <c r="NU706" s="52"/>
      <c r="NV706" s="52"/>
    </row>
    <row r="707" spans="1:386">
      <c r="A707" s="118"/>
      <c r="B707" s="119"/>
      <c r="C707" s="120"/>
      <c r="D707" s="31"/>
      <c r="NE707" s="29"/>
      <c r="NF707" s="29"/>
      <c r="NP707" s="52"/>
      <c r="NQ707" s="52"/>
      <c r="NR707" s="52"/>
      <c r="NS707" s="52"/>
      <c r="NT707" s="52"/>
      <c r="NU707" s="52"/>
      <c r="NV707" s="52"/>
    </row>
    <row r="708" spans="1:386">
      <c r="A708" s="118"/>
      <c r="B708" s="119"/>
      <c r="C708" s="120"/>
      <c r="D708" s="31"/>
      <c r="NE708" s="29"/>
      <c r="NF708" s="29"/>
      <c r="NP708" s="52"/>
      <c r="NQ708" s="52"/>
      <c r="NR708" s="52"/>
      <c r="NS708" s="52"/>
      <c r="NT708" s="52"/>
      <c r="NU708" s="52"/>
      <c r="NV708" s="52"/>
    </row>
    <row r="709" spans="1:386">
      <c r="A709" s="118"/>
      <c r="B709" s="119"/>
      <c r="C709" s="120"/>
      <c r="D709" s="31"/>
      <c r="NE709" s="29"/>
      <c r="NF709" s="29"/>
      <c r="NP709" s="52"/>
      <c r="NQ709" s="52"/>
      <c r="NR709" s="52"/>
      <c r="NS709" s="52"/>
      <c r="NT709" s="52"/>
      <c r="NU709" s="52"/>
      <c r="NV709" s="52"/>
    </row>
    <row r="710" spans="1:386">
      <c r="A710" s="118"/>
      <c r="B710" s="119"/>
      <c r="C710" s="120"/>
      <c r="D710" s="31"/>
      <c r="NE710" s="29"/>
      <c r="NF710" s="29"/>
      <c r="NP710" s="52"/>
      <c r="NQ710" s="52"/>
      <c r="NR710" s="52"/>
      <c r="NS710" s="52"/>
      <c r="NT710" s="52"/>
      <c r="NU710" s="52"/>
      <c r="NV710" s="52"/>
    </row>
    <row r="711" spans="1:386">
      <c r="A711" s="118"/>
      <c r="B711" s="119"/>
      <c r="C711" s="120"/>
      <c r="D711" s="31"/>
      <c r="NE711" s="29"/>
      <c r="NF711" s="29"/>
      <c r="NP711" s="52"/>
      <c r="NQ711" s="52"/>
      <c r="NR711" s="52"/>
      <c r="NS711" s="52"/>
      <c r="NT711" s="52"/>
      <c r="NU711" s="52"/>
      <c r="NV711" s="52"/>
    </row>
    <row r="712" spans="1:386">
      <c r="A712" s="118"/>
      <c r="B712" s="119"/>
      <c r="C712" s="120"/>
      <c r="D712" s="31"/>
      <c r="NE712" s="29"/>
      <c r="NF712" s="29"/>
      <c r="NP712" s="52"/>
      <c r="NQ712" s="52"/>
      <c r="NR712" s="52"/>
      <c r="NS712" s="52"/>
      <c r="NT712" s="52"/>
      <c r="NU712" s="52"/>
      <c r="NV712" s="52"/>
    </row>
    <row r="713" spans="1:386">
      <c r="A713" s="118"/>
      <c r="B713" s="119"/>
      <c r="C713" s="120"/>
      <c r="D713" s="31"/>
      <c r="NE713" s="29"/>
      <c r="NF713" s="29"/>
      <c r="NP713" s="52"/>
      <c r="NQ713" s="52"/>
      <c r="NR713" s="52"/>
      <c r="NS713" s="52"/>
      <c r="NT713" s="52"/>
      <c r="NU713" s="52"/>
      <c r="NV713" s="52"/>
    </row>
    <row r="714" spans="1:386">
      <c r="A714" s="118"/>
      <c r="B714" s="119"/>
      <c r="C714" s="120"/>
      <c r="D714" s="31"/>
      <c r="NE714" s="29"/>
      <c r="NF714" s="29"/>
      <c r="NP714" s="52"/>
      <c r="NQ714" s="52"/>
      <c r="NR714" s="52"/>
      <c r="NS714" s="52"/>
      <c r="NT714" s="52"/>
      <c r="NU714" s="52"/>
      <c r="NV714" s="52"/>
    </row>
    <row r="715" spans="1:386">
      <c r="A715" s="118"/>
      <c r="B715" s="119"/>
      <c r="C715" s="120"/>
      <c r="D715" s="31"/>
      <c r="NE715" s="29"/>
      <c r="NF715" s="29"/>
      <c r="NP715" s="52"/>
      <c r="NQ715" s="52"/>
      <c r="NR715" s="52"/>
      <c r="NS715" s="52"/>
      <c r="NT715" s="52"/>
      <c r="NU715" s="52"/>
      <c r="NV715" s="52"/>
    </row>
    <row r="716" spans="1:386">
      <c r="A716" s="118"/>
      <c r="B716" s="119"/>
      <c r="C716" s="120"/>
      <c r="D716" s="31"/>
      <c r="NE716" s="29"/>
      <c r="NF716" s="29"/>
      <c r="NP716" s="52"/>
      <c r="NQ716" s="52"/>
      <c r="NR716" s="52"/>
      <c r="NS716" s="52"/>
      <c r="NT716" s="52"/>
      <c r="NU716" s="52"/>
      <c r="NV716" s="52"/>
    </row>
    <row r="717" spans="1:386">
      <c r="A717" s="118"/>
      <c r="B717" s="119"/>
      <c r="C717" s="120"/>
      <c r="D717" s="31"/>
      <c r="NE717" s="29"/>
      <c r="NF717" s="29"/>
      <c r="NP717" s="52"/>
      <c r="NQ717" s="52"/>
      <c r="NR717" s="52"/>
      <c r="NS717" s="52"/>
      <c r="NT717" s="52"/>
      <c r="NU717" s="52"/>
      <c r="NV717" s="52"/>
    </row>
    <row r="718" spans="1:386">
      <c r="A718" s="118"/>
      <c r="B718" s="119"/>
      <c r="C718" s="120"/>
      <c r="D718" s="31"/>
      <c r="NE718" s="29"/>
      <c r="NF718" s="29"/>
      <c r="NP718" s="52"/>
      <c r="NQ718" s="52"/>
      <c r="NR718" s="52"/>
      <c r="NS718" s="52"/>
      <c r="NT718" s="52"/>
      <c r="NU718" s="52"/>
      <c r="NV718" s="52"/>
    </row>
    <row r="719" spans="1:386">
      <c r="A719" s="118"/>
      <c r="B719" s="119"/>
      <c r="C719" s="120"/>
      <c r="D719" s="31"/>
      <c r="NE719" s="29"/>
      <c r="NF719" s="29"/>
      <c r="NP719" s="52"/>
      <c r="NQ719" s="52"/>
      <c r="NR719" s="52"/>
      <c r="NS719" s="52"/>
      <c r="NT719" s="52"/>
      <c r="NU719" s="52"/>
      <c r="NV719" s="52"/>
    </row>
    <row r="720" spans="1:386">
      <c r="A720" s="118"/>
      <c r="B720" s="119"/>
      <c r="C720" s="120"/>
      <c r="D720" s="31"/>
      <c r="NE720" s="29"/>
      <c r="NF720" s="29"/>
      <c r="NP720" s="52"/>
      <c r="NQ720" s="52"/>
      <c r="NR720" s="52"/>
      <c r="NS720" s="52"/>
      <c r="NT720" s="52"/>
      <c r="NU720" s="52"/>
      <c r="NV720" s="52"/>
    </row>
    <row r="721" spans="1:386">
      <c r="A721" s="118"/>
      <c r="B721" s="119"/>
      <c r="C721" s="120"/>
      <c r="D721" s="31"/>
      <c r="NE721" s="29"/>
      <c r="NF721" s="29"/>
      <c r="NP721" s="52"/>
      <c r="NQ721" s="52"/>
      <c r="NR721" s="52"/>
      <c r="NS721" s="52"/>
      <c r="NT721" s="52"/>
      <c r="NU721" s="52"/>
      <c r="NV721" s="52"/>
    </row>
    <row r="722" spans="1:386">
      <c r="A722" s="118"/>
      <c r="B722" s="119"/>
      <c r="C722" s="120"/>
      <c r="D722" s="31"/>
      <c r="NE722" s="29"/>
      <c r="NF722" s="29"/>
      <c r="NP722" s="52"/>
      <c r="NQ722" s="52"/>
      <c r="NR722" s="52"/>
      <c r="NS722" s="52"/>
      <c r="NT722" s="52"/>
      <c r="NU722" s="52"/>
      <c r="NV722" s="52"/>
    </row>
    <row r="723" spans="1:386">
      <c r="A723" s="118"/>
      <c r="B723" s="119"/>
      <c r="C723" s="120"/>
      <c r="D723" s="31"/>
      <c r="NE723" s="29"/>
      <c r="NF723" s="29"/>
      <c r="NP723" s="52"/>
      <c r="NQ723" s="52"/>
      <c r="NR723" s="52"/>
      <c r="NS723" s="52"/>
      <c r="NT723" s="52"/>
      <c r="NU723" s="52"/>
      <c r="NV723" s="52"/>
    </row>
    <row r="724" spans="1:386">
      <c r="A724" s="118"/>
      <c r="B724" s="119"/>
      <c r="C724" s="120"/>
      <c r="D724" s="31"/>
      <c r="NE724" s="29"/>
      <c r="NF724" s="29"/>
      <c r="NP724" s="52"/>
      <c r="NQ724" s="52"/>
      <c r="NR724" s="52"/>
      <c r="NS724" s="52"/>
      <c r="NT724" s="52"/>
      <c r="NU724" s="52"/>
      <c r="NV724" s="52"/>
    </row>
    <row r="725" spans="1:386">
      <c r="A725" s="118"/>
      <c r="B725" s="119"/>
      <c r="C725" s="120"/>
      <c r="D725" s="31"/>
      <c r="NE725" s="29"/>
      <c r="NF725" s="29"/>
      <c r="NP725" s="52"/>
      <c r="NQ725" s="52"/>
      <c r="NR725" s="52"/>
      <c r="NS725" s="52"/>
      <c r="NT725" s="52"/>
      <c r="NU725" s="52"/>
      <c r="NV725" s="52"/>
    </row>
    <row r="726" spans="1:386">
      <c r="A726" s="118"/>
      <c r="B726" s="119"/>
      <c r="C726" s="120"/>
      <c r="D726" s="31"/>
      <c r="NE726" s="29"/>
      <c r="NF726" s="29"/>
      <c r="NP726" s="52"/>
      <c r="NQ726" s="52"/>
      <c r="NR726" s="52"/>
      <c r="NS726" s="52"/>
      <c r="NT726" s="52"/>
      <c r="NU726" s="52"/>
      <c r="NV726" s="52"/>
    </row>
    <row r="727" spans="1:386">
      <c r="A727" s="118"/>
      <c r="B727" s="119"/>
      <c r="C727" s="120"/>
      <c r="D727" s="31"/>
      <c r="NE727" s="29"/>
      <c r="NF727" s="29"/>
      <c r="NP727" s="52"/>
      <c r="NQ727" s="52"/>
      <c r="NR727" s="52"/>
      <c r="NS727" s="52"/>
      <c r="NT727" s="52"/>
      <c r="NU727" s="52"/>
      <c r="NV727" s="52"/>
    </row>
    <row r="728" spans="1:386">
      <c r="A728" s="118"/>
      <c r="B728" s="119"/>
      <c r="C728" s="120"/>
      <c r="D728" s="31"/>
      <c r="NE728" s="29"/>
      <c r="NF728" s="29"/>
      <c r="NP728" s="52"/>
      <c r="NQ728" s="52"/>
      <c r="NR728" s="52"/>
      <c r="NS728" s="52"/>
      <c r="NT728" s="52"/>
      <c r="NU728" s="52"/>
      <c r="NV728" s="52"/>
    </row>
    <row r="729" spans="1:386">
      <c r="A729" s="118"/>
      <c r="B729" s="119"/>
      <c r="C729" s="120"/>
      <c r="D729" s="31"/>
      <c r="NE729" s="29"/>
      <c r="NF729" s="29"/>
      <c r="NP729" s="52"/>
      <c r="NQ729" s="52"/>
      <c r="NR729" s="52"/>
      <c r="NS729" s="52"/>
      <c r="NT729" s="52"/>
      <c r="NU729" s="52"/>
      <c r="NV729" s="52"/>
    </row>
    <row r="730" spans="1:386">
      <c r="A730" s="118"/>
      <c r="B730" s="119"/>
      <c r="C730" s="120"/>
      <c r="D730" s="31"/>
      <c r="NE730" s="29"/>
      <c r="NF730" s="29"/>
      <c r="NP730" s="52"/>
      <c r="NQ730" s="52"/>
      <c r="NR730" s="52"/>
      <c r="NS730" s="52"/>
      <c r="NT730" s="52"/>
      <c r="NU730" s="52"/>
      <c r="NV730" s="52"/>
    </row>
    <row r="731" spans="1:386">
      <c r="A731" s="118"/>
      <c r="B731" s="119"/>
      <c r="C731" s="120"/>
      <c r="D731" s="31"/>
      <c r="NE731" s="29"/>
      <c r="NF731" s="29"/>
      <c r="NP731" s="52"/>
      <c r="NQ731" s="52"/>
      <c r="NR731" s="52"/>
      <c r="NS731" s="52"/>
      <c r="NT731" s="52"/>
      <c r="NU731" s="52"/>
      <c r="NV731" s="52"/>
    </row>
    <row r="732" spans="1:386">
      <c r="A732" s="118"/>
      <c r="B732" s="119"/>
      <c r="C732" s="120"/>
      <c r="D732" s="31"/>
      <c r="NE732" s="29"/>
      <c r="NF732" s="29"/>
      <c r="NP732" s="52"/>
      <c r="NQ732" s="52"/>
      <c r="NR732" s="52"/>
      <c r="NS732" s="52"/>
      <c r="NT732" s="52"/>
      <c r="NU732" s="52"/>
      <c r="NV732" s="52"/>
    </row>
    <row r="733" spans="1:386">
      <c r="A733" s="118"/>
      <c r="B733" s="119"/>
      <c r="C733" s="120"/>
      <c r="D733" s="31"/>
      <c r="NE733" s="29"/>
      <c r="NF733" s="29"/>
      <c r="NP733" s="52"/>
      <c r="NQ733" s="52"/>
      <c r="NR733" s="52"/>
      <c r="NS733" s="52"/>
      <c r="NT733" s="52"/>
      <c r="NU733" s="52"/>
      <c r="NV733" s="52"/>
    </row>
    <row r="734" spans="1:386">
      <c r="A734" s="118"/>
      <c r="B734" s="119"/>
      <c r="C734" s="120"/>
      <c r="D734" s="31"/>
      <c r="NE734" s="29"/>
      <c r="NF734" s="29"/>
      <c r="NP734" s="52"/>
      <c r="NQ734" s="52"/>
      <c r="NR734" s="52"/>
      <c r="NS734" s="52"/>
      <c r="NT734" s="52"/>
      <c r="NU734" s="52"/>
      <c r="NV734" s="52"/>
    </row>
    <row r="735" spans="1:386">
      <c r="A735" s="118"/>
      <c r="B735" s="119"/>
      <c r="C735" s="120"/>
      <c r="D735" s="31"/>
      <c r="NE735" s="29"/>
      <c r="NF735" s="29"/>
      <c r="NP735" s="52"/>
      <c r="NQ735" s="52"/>
      <c r="NR735" s="52"/>
      <c r="NS735" s="52"/>
      <c r="NT735" s="52"/>
      <c r="NU735" s="52"/>
      <c r="NV735" s="52"/>
    </row>
    <row r="736" spans="1:386">
      <c r="A736" s="118"/>
      <c r="B736" s="119"/>
      <c r="C736" s="120"/>
      <c r="D736" s="31"/>
      <c r="NE736" s="29"/>
      <c r="NF736" s="29"/>
      <c r="NP736" s="52"/>
      <c r="NQ736" s="52"/>
      <c r="NR736" s="52"/>
      <c r="NS736" s="52"/>
      <c r="NT736" s="52"/>
      <c r="NU736" s="52"/>
      <c r="NV736" s="52"/>
    </row>
    <row r="737" spans="1:386">
      <c r="A737" s="118"/>
      <c r="B737" s="119"/>
      <c r="C737" s="120"/>
      <c r="D737" s="31"/>
      <c r="NE737" s="29"/>
      <c r="NF737" s="29"/>
      <c r="NP737" s="52"/>
      <c r="NQ737" s="52"/>
      <c r="NR737" s="52"/>
      <c r="NS737" s="52"/>
      <c r="NT737" s="52"/>
      <c r="NU737" s="52"/>
      <c r="NV737" s="52"/>
    </row>
    <row r="738" spans="1:386">
      <c r="A738" s="118"/>
      <c r="B738" s="119"/>
      <c r="C738" s="120"/>
      <c r="D738" s="31"/>
      <c r="NE738" s="29"/>
      <c r="NF738" s="29"/>
      <c r="NP738" s="52"/>
      <c r="NQ738" s="52"/>
      <c r="NR738" s="52"/>
      <c r="NS738" s="52"/>
      <c r="NT738" s="52"/>
      <c r="NU738" s="52"/>
      <c r="NV738" s="52"/>
    </row>
    <row r="739" spans="1:386">
      <c r="A739" s="118"/>
      <c r="B739" s="119"/>
      <c r="C739" s="120"/>
      <c r="D739" s="31"/>
      <c r="NE739" s="29"/>
      <c r="NF739" s="29"/>
      <c r="NP739" s="52"/>
      <c r="NQ739" s="52"/>
      <c r="NR739" s="52"/>
      <c r="NS739" s="52"/>
      <c r="NT739" s="52"/>
      <c r="NU739" s="52"/>
      <c r="NV739" s="52"/>
    </row>
    <row r="740" spans="1:386">
      <c r="A740" s="118"/>
      <c r="B740" s="119"/>
      <c r="C740" s="120"/>
      <c r="D740" s="31"/>
      <c r="NE740" s="29"/>
      <c r="NF740" s="29"/>
      <c r="NP740" s="52"/>
      <c r="NQ740" s="52"/>
      <c r="NR740" s="52"/>
      <c r="NS740" s="52"/>
      <c r="NT740" s="52"/>
      <c r="NU740" s="52"/>
      <c r="NV740" s="52"/>
    </row>
    <row r="741" spans="1:386">
      <c r="A741" s="118"/>
      <c r="B741" s="119"/>
      <c r="C741" s="120"/>
      <c r="D741" s="31"/>
      <c r="NE741" s="29"/>
      <c r="NF741" s="29"/>
      <c r="NP741" s="52"/>
      <c r="NQ741" s="52"/>
      <c r="NR741" s="52"/>
      <c r="NS741" s="52"/>
      <c r="NT741" s="52"/>
      <c r="NU741" s="52"/>
      <c r="NV741" s="52"/>
    </row>
    <row r="742" spans="1:386">
      <c r="A742" s="118"/>
      <c r="B742" s="119"/>
      <c r="C742" s="120"/>
      <c r="D742" s="31"/>
      <c r="NE742" s="29"/>
      <c r="NF742" s="29"/>
      <c r="NP742" s="52"/>
      <c r="NQ742" s="52"/>
      <c r="NR742" s="52"/>
      <c r="NS742" s="52"/>
      <c r="NT742" s="52"/>
      <c r="NU742" s="52"/>
      <c r="NV742" s="52"/>
    </row>
    <row r="743" spans="1:386">
      <c r="A743" s="118"/>
      <c r="B743" s="119"/>
      <c r="C743" s="120"/>
      <c r="D743" s="31"/>
      <c r="NE743" s="29"/>
      <c r="NF743" s="29"/>
      <c r="NP743" s="52"/>
      <c r="NQ743" s="52"/>
      <c r="NR743" s="52"/>
      <c r="NS743" s="52"/>
      <c r="NT743" s="52"/>
      <c r="NU743" s="52"/>
      <c r="NV743" s="52"/>
    </row>
    <row r="744" spans="1:386">
      <c r="A744" s="118"/>
      <c r="B744" s="119"/>
      <c r="C744" s="120"/>
      <c r="D744" s="31"/>
      <c r="NE744" s="29"/>
      <c r="NF744" s="29"/>
      <c r="NP744" s="52"/>
      <c r="NQ744" s="52"/>
      <c r="NR744" s="52"/>
      <c r="NS744" s="52"/>
      <c r="NT744" s="52"/>
      <c r="NU744" s="52"/>
      <c r="NV744" s="52"/>
    </row>
    <row r="745" spans="1:386">
      <c r="A745" s="118"/>
      <c r="B745" s="119"/>
      <c r="C745" s="120"/>
      <c r="D745" s="31"/>
      <c r="NE745" s="29"/>
      <c r="NF745" s="29"/>
      <c r="NP745" s="52"/>
      <c r="NQ745" s="52"/>
      <c r="NR745" s="52"/>
      <c r="NS745" s="52"/>
      <c r="NT745" s="52"/>
      <c r="NU745" s="52"/>
      <c r="NV745" s="52"/>
    </row>
    <row r="746" spans="1:386">
      <c r="A746" s="118"/>
      <c r="B746" s="119"/>
      <c r="C746" s="120"/>
      <c r="D746" s="31"/>
      <c r="NE746" s="29"/>
      <c r="NF746" s="29"/>
      <c r="NP746" s="52"/>
      <c r="NQ746" s="52"/>
      <c r="NR746" s="52"/>
      <c r="NS746" s="52"/>
      <c r="NT746" s="52"/>
      <c r="NU746" s="52"/>
      <c r="NV746" s="52"/>
    </row>
    <row r="747" spans="1:386">
      <c r="A747" s="118"/>
      <c r="B747" s="119"/>
      <c r="C747" s="120"/>
      <c r="D747" s="31"/>
      <c r="NE747" s="29"/>
      <c r="NF747" s="29"/>
      <c r="NP747" s="52"/>
      <c r="NQ747" s="52"/>
      <c r="NR747" s="52"/>
      <c r="NS747" s="52"/>
      <c r="NT747" s="52"/>
      <c r="NU747" s="52"/>
      <c r="NV747" s="52"/>
    </row>
    <row r="748" spans="1:386">
      <c r="A748" s="118"/>
      <c r="B748" s="119"/>
      <c r="C748" s="120"/>
      <c r="D748" s="31"/>
      <c r="NE748" s="29"/>
      <c r="NF748" s="29"/>
      <c r="NP748" s="52"/>
      <c r="NQ748" s="52"/>
      <c r="NR748" s="52"/>
      <c r="NS748" s="52"/>
      <c r="NT748" s="52"/>
      <c r="NU748" s="52"/>
      <c r="NV748" s="52"/>
    </row>
    <row r="749" spans="1:386">
      <c r="A749" s="118"/>
      <c r="B749" s="119"/>
      <c r="C749" s="120"/>
      <c r="D749" s="31"/>
      <c r="NE749" s="29"/>
      <c r="NF749" s="29"/>
      <c r="NP749" s="52"/>
      <c r="NQ749" s="52"/>
      <c r="NR749" s="52"/>
      <c r="NS749" s="52"/>
      <c r="NT749" s="52"/>
      <c r="NU749" s="52"/>
      <c r="NV749" s="52"/>
    </row>
    <row r="750" spans="1:386">
      <c r="A750" s="118"/>
      <c r="B750" s="119"/>
      <c r="C750" s="120"/>
      <c r="D750" s="31"/>
      <c r="NE750" s="29"/>
      <c r="NF750" s="29"/>
      <c r="NP750" s="52"/>
      <c r="NQ750" s="52"/>
      <c r="NR750" s="52"/>
      <c r="NS750" s="52"/>
      <c r="NT750" s="52"/>
      <c r="NU750" s="52"/>
      <c r="NV750" s="52"/>
    </row>
    <row r="751" spans="1:386">
      <c r="A751" s="118"/>
      <c r="B751" s="119"/>
      <c r="C751" s="120"/>
      <c r="D751" s="31"/>
      <c r="NE751" s="29"/>
      <c r="NF751" s="29"/>
      <c r="NP751" s="52"/>
      <c r="NQ751" s="52"/>
      <c r="NR751" s="52"/>
      <c r="NS751" s="52"/>
      <c r="NT751" s="52"/>
      <c r="NU751" s="52"/>
      <c r="NV751" s="52"/>
    </row>
    <row r="752" spans="1:386">
      <c r="A752" s="118"/>
      <c r="B752" s="119"/>
      <c r="C752" s="120"/>
      <c r="D752" s="31"/>
      <c r="NE752" s="29"/>
      <c r="NF752" s="29"/>
      <c r="NP752" s="52"/>
      <c r="NQ752" s="52"/>
      <c r="NR752" s="52"/>
      <c r="NS752" s="52"/>
      <c r="NT752" s="52"/>
      <c r="NU752" s="52"/>
      <c r="NV752" s="52"/>
    </row>
    <row r="753" spans="1:386">
      <c r="A753" s="118"/>
      <c r="B753" s="119"/>
      <c r="C753" s="120"/>
      <c r="D753" s="31"/>
      <c r="NE753" s="29"/>
      <c r="NF753" s="29"/>
      <c r="NP753" s="52"/>
      <c r="NQ753" s="52"/>
      <c r="NR753" s="52"/>
      <c r="NS753" s="52"/>
      <c r="NT753" s="52"/>
      <c r="NU753" s="52"/>
      <c r="NV753" s="52"/>
    </row>
    <row r="754" spans="1:386">
      <c r="A754" s="118"/>
      <c r="B754" s="119"/>
      <c r="C754" s="120"/>
      <c r="D754" s="31"/>
      <c r="NE754" s="29"/>
      <c r="NF754" s="29"/>
      <c r="NP754" s="52"/>
      <c r="NQ754" s="52"/>
      <c r="NR754" s="52"/>
      <c r="NS754" s="52"/>
      <c r="NT754" s="52"/>
      <c r="NU754" s="52"/>
      <c r="NV754" s="52"/>
    </row>
    <row r="755" spans="1:386">
      <c r="A755" s="118"/>
      <c r="B755" s="119"/>
      <c r="C755" s="120"/>
      <c r="D755" s="31"/>
      <c r="NE755" s="29"/>
      <c r="NF755" s="29"/>
      <c r="NP755" s="52"/>
      <c r="NQ755" s="52"/>
      <c r="NR755" s="52"/>
      <c r="NS755" s="52"/>
      <c r="NT755" s="52"/>
      <c r="NU755" s="52"/>
      <c r="NV755" s="52"/>
    </row>
    <row r="756" spans="1:386">
      <c r="A756" s="118"/>
      <c r="B756" s="119"/>
      <c r="C756" s="120"/>
      <c r="D756" s="31"/>
      <c r="NE756" s="29"/>
      <c r="NF756" s="29"/>
      <c r="NP756" s="52"/>
      <c r="NQ756" s="52"/>
      <c r="NR756" s="52"/>
      <c r="NS756" s="52"/>
      <c r="NT756" s="52"/>
      <c r="NU756" s="52"/>
      <c r="NV756" s="52"/>
    </row>
    <row r="757" spans="1:386">
      <c r="A757" s="118"/>
      <c r="B757" s="119"/>
      <c r="C757" s="120"/>
      <c r="D757" s="31"/>
      <c r="NE757" s="29"/>
      <c r="NF757" s="29"/>
      <c r="NP757" s="52"/>
      <c r="NQ757" s="52"/>
      <c r="NR757" s="52"/>
      <c r="NS757" s="52"/>
      <c r="NT757" s="52"/>
      <c r="NU757" s="52"/>
      <c r="NV757" s="52"/>
    </row>
    <row r="758" spans="1:386">
      <c r="A758" s="118"/>
      <c r="B758" s="119"/>
      <c r="C758" s="120"/>
      <c r="D758" s="31"/>
      <c r="NE758" s="29"/>
      <c r="NF758" s="29"/>
      <c r="NP758" s="52"/>
      <c r="NQ758" s="52"/>
      <c r="NR758" s="52"/>
      <c r="NS758" s="52"/>
      <c r="NT758" s="52"/>
      <c r="NU758" s="52"/>
      <c r="NV758" s="52"/>
    </row>
    <row r="759" spans="1:386">
      <c r="A759" s="118"/>
      <c r="B759" s="119"/>
      <c r="C759" s="120"/>
      <c r="D759" s="31"/>
      <c r="NE759" s="29"/>
      <c r="NF759" s="29"/>
      <c r="NP759" s="52"/>
      <c r="NQ759" s="52"/>
      <c r="NR759" s="52"/>
      <c r="NS759" s="52"/>
      <c r="NT759" s="52"/>
      <c r="NU759" s="52"/>
      <c r="NV759" s="52"/>
    </row>
    <row r="760" spans="1:386">
      <c r="A760" s="118"/>
      <c r="B760" s="119"/>
      <c r="C760" s="120"/>
      <c r="D760" s="31"/>
      <c r="NE760" s="29"/>
      <c r="NF760" s="29"/>
      <c r="NP760" s="52"/>
      <c r="NQ760" s="52"/>
      <c r="NR760" s="52"/>
      <c r="NS760" s="52"/>
      <c r="NT760" s="52"/>
      <c r="NU760" s="52"/>
      <c r="NV760" s="52"/>
    </row>
    <row r="761" spans="1:386">
      <c r="A761" s="118"/>
      <c r="B761" s="119"/>
      <c r="C761" s="120"/>
      <c r="D761" s="31"/>
      <c r="NE761" s="29"/>
      <c r="NF761" s="29"/>
      <c r="NP761" s="52"/>
      <c r="NQ761" s="52"/>
      <c r="NR761" s="52"/>
      <c r="NS761" s="52"/>
      <c r="NT761" s="52"/>
      <c r="NU761" s="52"/>
      <c r="NV761" s="52"/>
    </row>
    <row r="762" spans="1:386">
      <c r="A762" s="118"/>
      <c r="B762" s="119"/>
      <c r="C762" s="120"/>
      <c r="D762" s="31"/>
      <c r="NE762" s="29"/>
      <c r="NF762" s="29"/>
      <c r="NP762" s="52"/>
      <c r="NQ762" s="52"/>
      <c r="NR762" s="52"/>
      <c r="NS762" s="52"/>
      <c r="NT762" s="52"/>
      <c r="NU762" s="52"/>
      <c r="NV762" s="52"/>
    </row>
    <row r="763" spans="1:386">
      <c r="A763" s="118"/>
      <c r="B763" s="119"/>
      <c r="C763" s="120"/>
      <c r="D763" s="31"/>
      <c r="NE763" s="29"/>
      <c r="NF763" s="29"/>
      <c r="NP763" s="52"/>
      <c r="NQ763" s="52"/>
      <c r="NR763" s="52"/>
      <c r="NS763" s="52"/>
      <c r="NT763" s="52"/>
      <c r="NU763" s="52"/>
      <c r="NV763" s="52"/>
    </row>
    <row r="764" spans="1:386">
      <c r="A764" s="118"/>
      <c r="B764" s="119"/>
      <c r="C764" s="120"/>
      <c r="D764" s="31"/>
      <c r="NE764" s="29"/>
      <c r="NF764" s="29"/>
      <c r="NP764" s="52"/>
      <c r="NQ764" s="52"/>
      <c r="NR764" s="52"/>
      <c r="NS764" s="52"/>
      <c r="NT764" s="52"/>
      <c r="NU764" s="52"/>
      <c r="NV764" s="52"/>
    </row>
    <row r="765" spans="1:386">
      <c r="A765" s="118"/>
      <c r="B765" s="119"/>
      <c r="C765" s="120"/>
      <c r="D765" s="31"/>
      <c r="NE765" s="29"/>
      <c r="NF765" s="29"/>
      <c r="NP765" s="52"/>
      <c r="NQ765" s="52"/>
      <c r="NR765" s="52"/>
      <c r="NS765" s="52"/>
      <c r="NT765" s="52"/>
      <c r="NU765" s="52"/>
      <c r="NV765" s="52"/>
    </row>
    <row r="766" spans="1:386">
      <c r="A766" s="118"/>
      <c r="B766" s="119"/>
      <c r="C766" s="120"/>
      <c r="D766" s="31"/>
      <c r="NE766" s="29"/>
      <c r="NF766" s="29"/>
      <c r="NP766" s="52"/>
      <c r="NQ766" s="52"/>
      <c r="NR766" s="52"/>
      <c r="NS766" s="52"/>
      <c r="NT766" s="52"/>
      <c r="NU766" s="52"/>
      <c r="NV766" s="52"/>
    </row>
    <row r="767" spans="1:386">
      <c r="A767" s="118"/>
      <c r="B767" s="119"/>
      <c r="C767" s="120"/>
      <c r="D767" s="31"/>
      <c r="NE767" s="29"/>
      <c r="NF767" s="29"/>
      <c r="NP767" s="52"/>
      <c r="NQ767" s="52"/>
      <c r="NR767" s="52"/>
      <c r="NS767" s="52"/>
      <c r="NT767" s="52"/>
      <c r="NU767" s="52"/>
      <c r="NV767" s="52"/>
    </row>
    <row r="768" spans="1:386">
      <c r="A768" s="118"/>
      <c r="B768" s="119"/>
      <c r="C768" s="120"/>
      <c r="D768" s="31"/>
      <c r="NE768" s="29"/>
      <c r="NF768" s="29"/>
      <c r="NP768" s="52"/>
      <c r="NQ768" s="52"/>
      <c r="NR768" s="52"/>
      <c r="NS768" s="52"/>
      <c r="NT768" s="52"/>
      <c r="NU768" s="52"/>
      <c r="NV768" s="52"/>
    </row>
    <row r="769" spans="1:386">
      <c r="A769" s="118"/>
      <c r="B769" s="119"/>
      <c r="C769" s="120"/>
      <c r="D769" s="31"/>
      <c r="NE769" s="29"/>
      <c r="NF769" s="29"/>
      <c r="NP769" s="52"/>
      <c r="NQ769" s="52"/>
      <c r="NR769" s="52"/>
      <c r="NS769" s="52"/>
      <c r="NT769" s="52"/>
      <c r="NU769" s="52"/>
      <c r="NV769" s="52"/>
    </row>
    <row r="770" spans="1:386">
      <c r="A770" s="118"/>
      <c r="B770" s="119"/>
      <c r="C770" s="120"/>
      <c r="D770" s="31"/>
      <c r="NE770" s="29"/>
      <c r="NF770" s="29"/>
      <c r="NP770" s="52"/>
      <c r="NQ770" s="52"/>
      <c r="NR770" s="52"/>
      <c r="NS770" s="52"/>
      <c r="NT770" s="52"/>
      <c r="NU770" s="52"/>
      <c r="NV770" s="52"/>
    </row>
    <row r="771" spans="1:386">
      <c r="A771" s="118"/>
      <c r="B771" s="119"/>
      <c r="C771" s="120"/>
      <c r="D771" s="31"/>
      <c r="NE771" s="29"/>
      <c r="NF771" s="29"/>
      <c r="NP771" s="52"/>
      <c r="NQ771" s="52"/>
      <c r="NR771" s="52"/>
      <c r="NS771" s="52"/>
      <c r="NT771" s="52"/>
      <c r="NU771" s="52"/>
      <c r="NV771" s="52"/>
    </row>
    <row r="772" spans="1:386">
      <c r="A772" s="118"/>
      <c r="B772" s="119"/>
      <c r="C772" s="120"/>
      <c r="D772" s="31"/>
      <c r="NE772" s="29"/>
      <c r="NF772" s="29"/>
      <c r="NP772" s="52"/>
      <c r="NQ772" s="52"/>
      <c r="NR772" s="52"/>
      <c r="NS772" s="52"/>
      <c r="NT772" s="52"/>
      <c r="NU772" s="52"/>
      <c r="NV772" s="52"/>
    </row>
    <row r="773" spans="1:386">
      <c r="A773" s="118"/>
      <c r="B773" s="119"/>
      <c r="C773" s="120"/>
      <c r="D773" s="31"/>
      <c r="NE773" s="29"/>
      <c r="NF773" s="29"/>
      <c r="NP773" s="52"/>
      <c r="NQ773" s="52"/>
      <c r="NR773" s="52"/>
      <c r="NS773" s="52"/>
      <c r="NT773" s="52"/>
      <c r="NU773" s="52"/>
      <c r="NV773" s="52"/>
    </row>
    <row r="774" spans="1:386">
      <c r="A774" s="118"/>
      <c r="B774" s="119"/>
      <c r="C774" s="120"/>
      <c r="D774" s="31"/>
      <c r="NE774" s="29"/>
      <c r="NF774" s="29"/>
      <c r="NP774" s="52"/>
      <c r="NQ774" s="52"/>
      <c r="NR774" s="52"/>
      <c r="NS774" s="52"/>
      <c r="NT774" s="52"/>
      <c r="NU774" s="52"/>
      <c r="NV774" s="52"/>
    </row>
    <row r="775" spans="1:386">
      <c r="A775" s="118"/>
      <c r="B775" s="119"/>
      <c r="C775" s="120"/>
      <c r="D775" s="31"/>
      <c r="NE775" s="29"/>
      <c r="NF775" s="29"/>
      <c r="NP775" s="52"/>
      <c r="NQ775" s="52"/>
      <c r="NR775" s="52"/>
      <c r="NS775" s="52"/>
      <c r="NT775" s="52"/>
      <c r="NU775" s="52"/>
      <c r="NV775" s="52"/>
    </row>
    <row r="776" spans="1:386">
      <c r="A776" s="118"/>
      <c r="B776" s="119"/>
      <c r="C776" s="120"/>
      <c r="D776" s="31"/>
      <c r="NE776" s="29"/>
      <c r="NF776" s="29"/>
      <c r="NP776" s="52"/>
      <c r="NQ776" s="52"/>
      <c r="NR776" s="52"/>
      <c r="NS776" s="52"/>
      <c r="NT776" s="52"/>
      <c r="NU776" s="52"/>
      <c r="NV776" s="52"/>
    </row>
    <row r="777" spans="1:386">
      <c r="A777" s="118"/>
      <c r="B777" s="119"/>
      <c r="C777" s="120"/>
      <c r="D777" s="31"/>
      <c r="NE777" s="29"/>
      <c r="NF777" s="29"/>
      <c r="NP777" s="52"/>
      <c r="NQ777" s="52"/>
      <c r="NR777" s="52"/>
      <c r="NS777" s="52"/>
      <c r="NT777" s="52"/>
      <c r="NU777" s="52"/>
      <c r="NV777" s="52"/>
    </row>
    <row r="778" spans="1:386">
      <c r="A778" s="118"/>
      <c r="B778" s="119"/>
      <c r="C778" s="120"/>
      <c r="D778" s="31"/>
      <c r="NE778" s="29"/>
      <c r="NF778" s="29"/>
      <c r="NP778" s="52"/>
      <c r="NQ778" s="52"/>
      <c r="NR778" s="52"/>
      <c r="NS778" s="52"/>
      <c r="NT778" s="52"/>
      <c r="NU778" s="52"/>
      <c r="NV778" s="52"/>
    </row>
    <row r="779" spans="1:386">
      <c r="A779" s="118"/>
      <c r="B779" s="119"/>
      <c r="C779" s="120"/>
      <c r="D779" s="31"/>
      <c r="NE779" s="29"/>
      <c r="NF779" s="29"/>
      <c r="NP779" s="52"/>
      <c r="NQ779" s="52"/>
      <c r="NR779" s="52"/>
      <c r="NS779" s="52"/>
      <c r="NT779" s="52"/>
      <c r="NU779" s="52"/>
      <c r="NV779" s="52"/>
    </row>
    <row r="780" spans="1:386">
      <c r="A780" s="118"/>
      <c r="B780" s="119"/>
      <c r="C780" s="120"/>
      <c r="D780" s="31"/>
      <c r="NE780" s="29"/>
      <c r="NF780" s="29"/>
      <c r="NP780" s="52"/>
      <c r="NQ780" s="52"/>
      <c r="NR780" s="52"/>
      <c r="NS780" s="52"/>
      <c r="NT780" s="52"/>
      <c r="NU780" s="52"/>
      <c r="NV780" s="52"/>
    </row>
    <row r="781" spans="1:386">
      <c r="A781" s="118"/>
      <c r="B781" s="119"/>
      <c r="C781" s="120"/>
      <c r="D781" s="31"/>
      <c r="NE781" s="29"/>
      <c r="NF781" s="29"/>
      <c r="NP781" s="52"/>
      <c r="NQ781" s="52"/>
      <c r="NR781" s="52"/>
      <c r="NS781" s="52"/>
      <c r="NT781" s="52"/>
      <c r="NU781" s="52"/>
      <c r="NV781" s="52"/>
    </row>
    <row r="782" spans="1:386">
      <c r="A782" s="118"/>
      <c r="B782" s="119"/>
      <c r="C782" s="120"/>
      <c r="D782" s="31"/>
      <c r="NE782" s="29"/>
      <c r="NF782" s="29"/>
      <c r="NP782" s="52"/>
      <c r="NQ782" s="52"/>
      <c r="NR782" s="52"/>
      <c r="NS782" s="52"/>
      <c r="NT782" s="52"/>
      <c r="NU782" s="52"/>
      <c r="NV782" s="52"/>
    </row>
    <row r="783" spans="1:386">
      <c r="A783" s="118"/>
      <c r="B783" s="119"/>
      <c r="C783" s="120"/>
      <c r="D783" s="31"/>
      <c r="NE783" s="29"/>
      <c r="NF783" s="29"/>
      <c r="NP783" s="52"/>
      <c r="NQ783" s="52"/>
      <c r="NR783" s="52"/>
      <c r="NS783" s="52"/>
      <c r="NT783" s="52"/>
      <c r="NU783" s="52"/>
      <c r="NV783" s="52"/>
    </row>
    <row r="784" spans="1:386">
      <c r="A784" s="118"/>
      <c r="B784" s="119"/>
      <c r="C784" s="120"/>
      <c r="D784" s="31"/>
      <c r="NE784" s="29"/>
      <c r="NF784" s="29"/>
      <c r="NP784" s="52"/>
      <c r="NQ784" s="52"/>
      <c r="NR784" s="52"/>
      <c r="NS784" s="52"/>
      <c r="NT784" s="52"/>
      <c r="NU784" s="52"/>
      <c r="NV784" s="52"/>
    </row>
    <row r="785" spans="1:386">
      <c r="A785" s="118"/>
      <c r="B785" s="119"/>
      <c r="C785" s="120"/>
      <c r="D785" s="31"/>
      <c r="NE785" s="29"/>
      <c r="NF785" s="29"/>
      <c r="NP785" s="52"/>
      <c r="NQ785" s="52"/>
      <c r="NR785" s="52"/>
      <c r="NS785" s="52"/>
      <c r="NT785" s="52"/>
      <c r="NU785" s="52"/>
      <c r="NV785" s="52"/>
    </row>
    <row r="786" spans="1:386">
      <c r="A786" s="118"/>
      <c r="B786" s="119"/>
      <c r="C786" s="120"/>
      <c r="D786" s="31"/>
      <c r="NE786" s="29"/>
      <c r="NF786" s="29"/>
      <c r="NP786" s="52"/>
      <c r="NQ786" s="52"/>
      <c r="NR786" s="52"/>
      <c r="NS786" s="52"/>
      <c r="NT786" s="52"/>
      <c r="NU786" s="52"/>
      <c r="NV786" s="52"/>
    </row>
    <row r="787" spans="1:386">
      <c r="A787" s="118"/>
      <c r="B787" s="119"/>
      <c r="C787" s="120"/>
      <c r="D787" s="31"/>
      <c r="NE787" s="29"/>
      <c r="NF787" s="29"/>
      <c r="NP787" s="52"/>
      <c r="NQ787" s="52"/>
      <c r="NR787" s="52"/>
      <c r="NS787" s="52"/>
      <c r="NT787" s="52"/>
      <c r="NU787" s="52"/>
      <c r="NV787" s="52"/>
    </row>
    <row r="788" spans="1:386">
      <c r="A788" s="118"/>
      <c r="B788" s="119"/>
      <c r="C788" s="120"/>
      <c r="D788" s="31"/>
      <c r="NE788" s="29"/>
      <c r="NF788" s="29"/>
      <c r="NP788" s="52"/>
      <c r="NQ788" s="52"/>
      <c r="NR788" s="52"/>
      <c r="NS788" s="52"/>
      <c r="NT788" s="52"/>
      <c r="NU788" s="52"/>
      <c r="NV788" s="52"/>
    </row>
    <row r="789" spans="1:386">
      <c r="A789" s="118"/>
      <c r="B789" s="119"/>
      <c r="C789" s="120"/>
      <c r="D789" s="31"/>
      <c r="NE789" s="29"/>
      <c r="NF789" s="29"/>
      <c r="NP789" s="52"/>
      <c r="NQ789" s="52"/>
      <c r="NR789" s="52"/>
      <c r="NS789" s="52"/>
      <c r="NT789" s="52"/>
      <c r="NU789" s="52"/>
      <c r="NV789" s="52"/>
    </row>
    <row r="790" spans="1:386">
      <c r="A790" s="118"/>
      <c r="B790" s="119"/>
      <c r="C790" s="120"/>
      <c r="D790" s="31"/>
      <c r="NE790" s="29"/>
      <c r="NF790" s="29"/>
      <c r="NP790" s="52"/>
      <c r="NQ790" s="52"/>
      <c r="NR790" s="52"/>
      <c r="NS790" s="52"/>
      <c r="NT790" s="52"/>
      <c r="NU790" s="52"/>
      <c r="NV790" s="52"/>
    </row>
    <row r="791" spans="1:386">
      <c r="A791" s="118"/>
      <c r="B791" s="119"/>
      <c r="C791" s="120"/>
      <c r="D791" s="31"/>
      <c r="NE791" s="29"/>
      <c r="NF791" s="29"/>
      <c r="NP791" s="52"/>
      <c r="NQ791" s="52"/>
      <c r="NR791" s="52"/>
      <c r="NS791" s="52"/>
      <c r="NT791" s="52"/>
      <c r="NU791" s="52"/>
      <c r="NV791" s="52"/>
    </row>
    <row r="792" spans="1:386">
      <c r="A792" s="118"/>
      <c r="B792" s="119"/>
      <c r="C792" s="120"/>
      <c r="D792" s="31"/>
      <c r="NE792" s="29"/>
      <c r="NF792" s="29"/>
      <c r="NP792" s="52"/>
      <c r="NQ792" s="52"/>
      <c r="NR792" s="52"/>
      <c r="NS792" s="52"/>
      <c r="NT792" s="52"/>
      <c r="NU792" s="52"/>
      <c r="NV792" s="52"/>
    </row>
    <row r="793" spans="1:386">
      <c r="A793" s="118"/>
      <c r="B793" s="119"/>
      <c r="C793" s="120"/>
      <c r="D793" s="31"/>
      <c r="NE793" s="29"/>
      <c r="NF793" s="29"/>
      <c r="NP793" s="52"/>
      <c r="NQ793" s="52"/>
      <c r="NR793" s="52"/>
      <c r="NS793" s="52"/>
      <c r="NT793" s="52"/>
      <c r="NU793" s="52"/>
      <c r="NV793" s="52"/>
    </row>
    <row r="794" spans="1:386">
      <c r="A794" s="118"/>
      <c r="B794" s="119"/>
      <c r="C794" s="120"/>
      <c r="D794" s="31"/>
      <c r="NE794" s="29"/>
      <c r="NF794" s="29"/>
      <c r="NP794" s="52"/>
      <c r="NQ794" s="52"/>
      <c r="NR794" s="52"/>
      <c r="NS794" s="52"/>
      <c r="NT794" s="52"/>
      <c r="NU794" s="52"/>
      <c r="NV794" s="52"/>
    </row>
    <row r="795" spans="1:386">
      <c r="A795" s="118"/>
      <c r="B795" s="119"/>
      <c r="C795" s="120"/>
      <c r="D795" s="31"/>
      <c r="NE795" s="29"/>
      <c r="NF795" s="29"/>
      <c r="NP795" s="52"/>
      <c r="NQ795" s="52"/>
      <c r="NR795" s="52"/>
      <c r="NS795" s="52"/>
      <c r="NT795" s="52"/>
      <c r="NU795" s="52"/>
      <c r="NV795" s="52"/>
    </row>
    <row r="796" spans="1:386">
      <c r="A796" s="118"/>
      <c r="B796" s="119"/>
      <c r="C796" s="120"/>
      <c r="D796" s="31"/>
      <c r="NE796" s="29"/>
      <c r="NF796" s="29"/>
      <c r="NP796" s="52"/>
      <c r="NQ796" s="52"/>
      <c r="NR796" s="52"/>
      <c r="NS796" s="52"/>
      <c r="NT796" s="52"/>
      <c r="NU796" s="52"/>
      <c r="NV796" s="52"/>
    </row>
    <row r="797" spans="1:386">
      <c r="A797" s="118"/>
      <c r="B797" s="119"/>
      <c r="C797" s="120"/>
      <c r="D797" s="31"/>
      <c r="NE797" s="29"/>
      <c r="NF797" s="29"/>
      <c r="NP797" s="52"/>
      <c r="NQ797" s="52"/>
      <c r="NR797" s="52"/>
      <c r="NS797" s="52"/>
      <c r="NT797" s="52"/>
      <c r="NU797" s="52"/>
      <c r="NV797" s="52"/>
    </row>
    <row r="798" spans="1:386">
      <c r="A798" s="118"/>
      <c r="B798" s="119"/>
      <c r="C798" s="120"/>
      <c r="D798" s="31"/>
      <c r="NE798" s="29"/>
      <c r="NF798" s="29"/>
      <c r="NP798" s="52"/>
      <c r="NQ798" s="52"/>
      <c r="NR798" s="52"/>
      <c r="NS798" s="52"/>
      <c r="NT798" s="52"/>
      <c r="NU798" s="52"/>
      <c r="NV798" s="52"/>
    </row>
    <row r="799" spans="1:386">
      <c r="A799" s="118"/>
      <c r="B799" s="119"/>
      <c r="C799" s="120"/>
      <c r="D799" s="31"/>
      <c r="NE799" s="29"/>
      <c r="NF799" s="29"/>
      <c r="NP799" s="52"/>
      <c r="NQ799" s="52"/>
      <c r="NR799" s="52"/>
      <c r="NS799" s="52"/>
      <c r="NT799" s="52"/>
      <c r="NU799" s="52"/>
      <c r="NV799" s="52"/>
    </row>
    <row r="800" spans="1:386">
      <c r="A800" s="118"/>
      <c r="B800" s="119"/>
      <c r="C800" s="120"/>
      <c r="D800" s="31"/>
      <c r="NE800" s="29"/>
      <c r="NF800" s="29"/>
      <c r="NP800" s="52"/>
      <c r="NQ800" s="52"/>
      <c r="NR800" s="52"/>
      <c r="NS800" s="52"/>
      <c r="NT800" s="52"/>
      <c r="NU800" s="52"/>
      <c r="NV800" s="52"/>
    </row>
    <row r="801" spans="1:386">
      <c r="A801" s="118"/>
      <c r="B801" s="119"/>
      <c r="C801" s="120"/>
      <c r="D801" s="31"/>
      <c r="NE801" s="29"/>
      <c r="NF801" s="29"/>
      <c r="NP801" s="52"/>
      <c r="NQ801" s="52"/>
      <c r="NR801" s="52"/>
      <c r="NS801" s="52"/>
      <c r="NT801" s="52"/>
      <c r="NU801" s="52"/>
      <c r="NV801" s="52"/>
    </row>
    <row r="802" spans="1:386">
      <c r="A802" s="118"/>
      <c r="B802" s="119"/>
      <c r="C802" s="120"/>
      <c r="D802" s="31"/>
      <c r="NE802" s="29"/>
      <c r="NF802" s="29"/>
      <c r="NP802" s="52"/>
      <c r="NQ802" s="52"/>
      <c r="NR802" s="52"/>
      <c r="NS802" s="52"/>
      <c r="NT802" s="52"/>
      <c r="NU802" s="52"/>
      <c r="NV802" s="52"/>
    </row>
    <row r="803" spans="1:386">
      <c r="A803" s="118"/>
      <c r="B803" s="119"/>
      <c r="C803" s="120"/>
      <c r="D803" s="31"/>
      <c r="NE803" s="29"/>
      <c r="NF803" s="29"/>
      <c r="NP803" s="52"/>
      <c r="NQ803" s="52"/>
      <c r="NR803" s="52"/>
      <c r="NS803" s="52"/>
      <c r="NT803" s="52"/>
      <c r="NU803" s="52"/>
      <c r="NV803" s="52"/>
    </row>
    <row r="804" spans="1:386">
      <c r="A804" s="118"/>
      <c r="B804" s="119"/>
      <c r="C804" s="120"/>
      <c r="D804" s="31"/>
      <c r="NE804" s="29"/>
      <c r="NF804" s="29"/>
      <c r="NP804" s="52"/>
      <c r="NQ804" s="52"/>
      <c r="NR804" s="52"/>
      <c r="NS804" s="52"/>
      <c r="NT804" s="52"/>
      <c r="NU804" s="52"/>
      <c r="NV804" s="52"/>
    </row>
    <row r="805" spans="1:386">
      <c r="A805" s="118"/>
      <c r="B805" s="119"/>
      <c r="C805" s="120"/>
      <c r="D805" s="31"/>
      <c r="NE805" s="29"/>
      <c r="NF805" s="29"/>
      <c r="NP805" s="52"/>
      <c r="NQ805" s="52"/>
      <c r="NR805" s="52"/>
      <c r="NS805" s="52"/>
      <c r="NT805" s="52"/>
      <c r="NU805" s="52"/>
      <c r="NV805" s="52"/>
    </row>
    <row r="806" spans="1:386">
      <c r="A806" s="118"/>
      <c r="B806" s="119"/>
      <c r="C806" s="120"/>
      <c r="D806" s="31"/>
      <c r="NE806" s="29"/>
      <c r="NF806" s="29"/>
      <c r="NP806" s="52"/>
      <c r="NQ806" s="52"/>
      <c r="NR806" s="52"/>
      <c r="NS806" s="52"/>
      <c r="NT806" s="52"/>
      <c r="NU806" s="52"/>
      <c r="NV806" s="52"/>
    </row>
    <row r="807" spans="1:386">
      <c r="A807" s="118"/>
      <c r="B807" s="119"/>
      <c r="C807" s="120"/>
      <c r="D807" s="31"/>
      <c r="NE807" s="29"/>
      <c r="NF807" s="29"/>
      <c r="NP807" s="52"/>
      <c r="NQ807" s="52"/>
      <c r="NR807" s="52"/>
      <c r="NS807" s="52"/>
      <c r="NT807" s="52"/>
      <c r="NU807" s="52"/>
      <c r="NV807" s="52"/>
    </row>
    <row r="808" spans="1:386">
      <c r="A808" s="118"/>
      <c r="B808" s="119"/>
      <c r="C808" s="120"/>
      <c r="D808" s="31"/>
      <c r="NE808" s="29"/>
      <c r="NF808" s="29"/>
      <c r="NP808" s="52"/>
      <c r="NQ808" s="52"/>
      <c r="NR808" s="52"/>
      <c r="NS808" s="52"/>
      <c r="NT808" s="52"/>
      <c r="NU808" s="52"/>
      <c r="NV808" s="52"/>
    </row>
    <row r="809" spans="1:386">
      <c r="A809" s="118"/>
      <c r="B809" s="119"/>
      <c r="C809" s="120"/>
      <c r="D809" s="31"/>
      <c r="NE809" s="29"/>
      <c r="NF809" s="29"/>
      <c r="NP809" s="52"/>
      <c r="NQ809" s="52"/>
      <c r="NR809" s="52"/>
      <c r="NS809" s="52"/>
      <c r="NT809" s="52"/>
      <c r="NU809" s="52"/>
      <c r="NV809" s="52"/>
    </row>
    <row r="810" spans="1:386">
      <c r="A810" s="118"/>
      <c r="B810" s="119"/>
      <c r="C810" s="120"/>
      <c r="D810" s="31"/>
      <c r="NE810" s="29"/>
      <c r="NF810" s="29"/>
      <c r="NP810" s="52"/>
      <c r="NQ810" s="52"/>
      <c r="NR810" s="52"/>
      <c r="NS810" s="52"/>
      <c r="NT810" s="52"/>
      <c r="NU810" s="52"/>
      <c r="NV810" s="52"/>
    </row>
    <row r="811" spans="1:386">
      <c r="A811" s="118"/>
      <c r="B811" s="119"/>
      <c r="C811" s="120"/>
      <c r="D811" s="31"/>
      <c r="NE811" s="29"/>
      <c r="NF811" s="29"/>
      <c r="NP811" s="52"/>
      <c r="NQ811" s="52"/>
      <c r="NR811" s="52"/>
      <c r="NS811" s="52"/>
      <c r="NT811" s="52"/>
      <c r="NU811" s="52"/>
      <c r="NV811" s="52"/>
    </row>
    <row r="812" spans="1:386">
      <c r="A812" s="118"/>
      <c r="B812" s="119"/>
      <c r="C812" s="120"/>
      <c r="D812" s="31"/>
      <c r="NE812" s="29"/>
      <c r="NF812" s="29"/>
      <c r="NP812" s="52"/>
      <c r="NQ812" s="52"/>
      <c r="NR812" s="52"/>
      <c r="NS812" s="52"/>
      <c r="NT812" s="52"/>
      <c r="NU812" s="52"/>
      <c r="NV812" s="52"/>
    </row>
    <row r="813" spans="1:386">
      <c r="A813" s="118"/>
      <c r="B813" s="119"/>
      <c r="C813" s="120"/>
      <c r="D813" s="31"/>
      <c r="NE813" s="29"/>
      <c r="NF813" s="29"/>
      <c r="NP813" s="52"/>
      <c r="NQ813" s="52"/>
      <c r="NR813" s="52"/>
      <c r="NS813" s="52"/>
      <c r="NT813" s="52"/>
      <c r="NU813" s="52"/>
      <c r="NV813" s="52"/>
    </row>
    <row r="814" spans="1:386">
      <c r="A814" s="118"/>
      <c r="B814" s="119"/>
      <c r="C814" s="120"/>
      <c r="D814" s="31"/>
      <c r="NE814" s="29"/>
      <c r="NF814" s="29"/>
      <c r="NP814" s="52"/>
      <c r="NQ814" s="52"/>
      <c r="NR814" s="52"/>
      <c r="NS814" s="52"/>
      <c r="NT814" s="52"/>
      <c r="NU814" s="52"/>
      <c r="NV814" s="52"/>
    </row>
    <row r="815" spans="1:386">
      <c r="A815" s="118"/>
      <c r="B815" s="119"/>
      <c r="C815" s="120"/>
      <c r="D815" s="31"/>
      <c r="NE815" s="29"/>
      <c r="NF815" s="29"/>
      <c r="NP815" s="52"/>
      <c r="NQ815" s="52"/>
      <c r="NR815" s="52"/>
      <c r="NS815" s="52"/>
      <c r="NT815" s="52"/>
      <c r="NU815" s="52"/>
      <c r="NV815" s="52"/>
    </row>
    <row r="816" spans="1:386">
      <c r="A816" s="118"/>
      <c r="B816" s="119"/>
      <c r="C816" s="120"/>
      <c r="D816" s="31"/>
      <c r="NE816" s="29"/>
      <c r="NF816" s="29"/>
      <c r="NP816" s="52"/>
      <c r="NQ816" s="52"/>
      <c r="NR816" s="52"/>
      <c r="NS816" s="52"/>
      <c r="NT816" s="52"/>
      <c r="NU816" s="52"/>
      <c r="NV816" s="52"/>
    </row>
    <row r="817" spans="1:386">
      <c r="A817" s="118"/>
      <c r="B817" s="119"/>
      <c r="C817" s="120"/>
      <c r="D817" s="31"/>
      <c r="NE817" s="29"/>
      <c r="NF817" s="29"/>
      <c r="NP817" s="52"/>
      <c r="NQ817" s="52"/>
      <c r="NR817" s="52"/>
      <c r="NS817" s="52"/>
      <c r="NT817" s="52"/>
      <c r="NU817" s="52"/>
      <c r="NV817" s="52"/>
    </row>
    <row r="818" spans="1:386">
      <c r="A818" s="118"/>
      <c r="B818" s="119"/>
      <c r="C818" s="120"/>
      <c r="D818" s="31"/>
      <c r="NE818" s="29"/>
      <c r="NF818" s="29"/>
      <c r="NP818" s="52"/>
      <c r="NQ818" s="52"/>
      <c r="NR818" s="52"/>
      <c r="NS818" s="52"/>
      <c r="NT818" s="52"/>
      <c r="NU818" s="52"/>
      <c r="NV818" s="52"/>
    </row>
    <row r="819" spans="1:386">
      <c r="A819" s="118"/>
      <c r="B819" s="119"/>
      <c r="C819" s="120"/>
      <c r="D819" s="31"/>
      <c r="NE819" s="29"/>
      <c r="NF819" s="29"/>
      <c r="NP819" s="52"/>
      <c r="NQ819" s="52"/>
      <c r="NR819" s="52"/>
      <c r="NS819" s="52"/>
      <c r="NT819" s="52"/>
      <c r="NU819" s="52"/>
      <c r="NV819" s="52"/>
    </row>
    <row r="820" spans="1:386">
      <c r="A820" s="118"/>
      <c r="B820" s="119"/>
      <c r="C820" s="120"/>
      <c r="D820" s="31"/>
      <c r="NE820" s="29"/>
      <c r="NF820" s="29"/>
      <c r="NP820" s="52"/>
      <c r="NQ820" s="52"/>
      <c r="NR820" s="52"/>
      <c r="NS820" s="52"/>
      <c r="NT820" s="52"/>
      <c r="NU820" s="52"/>
      <c r="NV820" s="52"/>
    </row>
    <row r="821" spans="1:386">
      <c r="A821" s="118"/>
      <c r="B821" s="119"/>
      <c r="C821" s="120"/>
      <c r="D821" s="31"/>
      <c r="NE821" s="29"/>
      <c r="NF821" s="29"/>
      <c r="NP821" s="52"/>
      <c r="NQ821" s="52"/>
      <c r="NR821" s="52"/>
      <c r="NS821" s="52"/>
      <c r="NT821" s="52"/>
      <c r="NU821" s="52"/>
      <c r="NV821" s="52"/>
    </row>
    <row r="822" spans="1:386">
      <c r="A822" s="118"/>
      <c r="B822" s="119"/>
      <c r="C822" s="120"/>
      <c r="D822" s="31"/>
      <c r="NE822" s="29"/>
      <c r="NF822" s="29"/>
      <c r="NP822" s="52"/>
      <c r="NQ822" s="52"/>
      <c r="NR822" s="52"/>
      <c r="NS822" s="52"/>
      <c r="NT822" s="52"/>
      <c r="NU822" s="52"/>
      <c r="NV822" s="52"/>
    </row>
    <row r="823" spans="1:386">
      <c r="A823" s="118"/>
      <c r="B823" s="119"/>
      <c r="C823" s="120"/>
      <c r="D823" s="31"/>
      <c r="NE823" s="29"/>
      <c r="NF823" s="29"/>
      <c r="NP823" s="52"/>
      <c r="NQ823" s="52"/>
      <c r="NR823" s="52"/>
      <c r="NS823" s="52"/>
      <c r="NT823" s="52"/>
      <c r="NU823" s="52"/>
      <c r="NV823" s="52"/>
    </row>
    <row r="824" spans="1:386">
      <c r="A824" s="118"/>
      <c r="B824" s="119"/>
      <c r="C824" s="120"/>
      <c r="D824" s="31"/>
      <c r="NE824" s="29"/>
      <c r="NF824" s="29"/>
      <c r="NP824" s="52"/>
      <c r="NQ824" s="52"/>
      <c r="NR824" s="52"/>
      <c r="NS824" s="52"/>
      <c r="NT824" s="52"/>
      <c r="NU824" s="52"/>
      <c r="NV824" s="52"/>
    </row>
    <row r="825" spans="1:386">
      <c r="A825" s="118"/>
      <c r="B825" s="119"/>
      <c r="C825" s="120"/>
      <c r="D825" s="31"/>
      <c r="NE825" s="29"/>
      <c r="NF825" s="29"/>
      <c r="NP825" s="52"/>
      <c r="NQ825" s="52"/>
      <c r="NR825" s="52"/>
      <c r="NS825" s="52"/>
      <c r="NT825" s="52"/>
      <c r="NU825" s="52"/>
      <c r="NV825" s="52"/>
    </row>
    <row r="826" spans="1:386">
      <c r="A826" s="118"/>
      <c r="B826" s="119"/>
      <c r="C826" s="120"/>
      <c r="D826" s="31"/>
      <c r="NE826" s="29"/>
      <c r="NF826" s="29"/>
      <c r="NP826" s="52"/>
      <c r="NQ826" s="52"/>
      <c r="NR826" s="52"/>
      <c r="NS826" s="52"/>
      <c r="NT826" s="52"/>
      <c r="NU826" s="52"/>
      <c r="NV826" s="52"/>
    </row>
    <row r="827" spans="1:386">
      <c r="A827" s="118"/>
      <c r="B827" s="119"/>
      <c r="C827" s="120"/>
      <c r="D827" s="31"/>
      <c r="NE827" s="29"/>
      <c r="NF827" s="29"/>
      <c r="NP827" s="52"/>
      <c r="NQ827" s="52"/>
      <c r="NR827" s="52"/>
      <c r="NS827" s="52"/>
      <c r="NT827" s="52"/>
      <c r="NU827" s="52"/>
      <c r="NV827" s="52"/>
    </row>
    <row r="828" spans="1:386">
      <c r="A828" s="118"/>
      <c r="B828" s="119"/>
      <c r="C828" s="120"/>
      <c r="D828" s="31"/>
      <c r="NE828" s="29"/>
      <c r="NF828" s="29"/>
      <c r="NP828" s="52"/>
      <c r="NQ828" s="52"/>
      <c r="NR828" s="52"/>
      <c r="NS828" s="52"/>
      <c r="NT828" s="52"/>
      <c r="NU828" s="52"/>
      <c r="NV828" s="52"/>
    </row>
    <row r="829" spans="1:386">
      <c r="A829" s="118"/>
      <c r="B829" s="119"/>
      <c r="C829" s="120"/>
      <c r="D829" s="31"/>
      <c r="NE829" s="29"/>
      <c r="NF829" s="29"/>
      <c r="NP829" s="52"/>
      <c r="NQ829" s="52"/>
      <c r="NR829" s="52"/>
      <c r="NS829" s="52"/>
      <c r="NT829" s="52"/>
      <c r="NU829" s="52"/>
      <c r="NV829" s="52"/>
    </row>
    <row r="830" spans="1:386">
      <c r="A830" s="118"/>
      <c r="B830" s="119"/>
      <c r="C830" s="120"/>
      <c r="D830" s="31"/>
      <c r="NE830" s="29"/>
      <c r="NF830" s="29"/>
      <c r="NP830" s="52"/>
      <c r="NQ830" s="52"/>
      <c r="NR830" s="52"/>
      <c r="NS830" s="52"/>
      <c r="NT830" s="52"/>
      <c r="NU830" s="52"/>
      <c r="NV830" s="52"/>
    </row>
    <row r="831" spans="1:386">
      <c r="A831" s="118"/>
      <c r="B831" s="119"/>
      <c r="C831" s="120"/>
      <c r="D831" s="31"/>
      <c r="NE831" s="29"/>
      <c r="NF831" s="29"/>
      <c r="NP831" s="52"/>
      <c r="NQ831" s="52"/>
      <c r="NR831" s="52"/>
      <c r="NS831" s="52"/>
      <c r="NT831" s="52"/>
      <c r="NU831" s="52"/>
      <c r="NV831" s="52"/>
    </row>
    <row r="832" spans="1:386">
      <c r="A832" s="118"/>
      <c r="B832" s="119"/>
      <c r="C832" s="120"/>
      <c r="D832" s="31"/>
      <c r="NE832" s="29"/>
      <c r="NF832" s="29"/>
      <c r="NP832" s="52"/>
      <c r="NQ832" s="52"/>
      <c r="NR832" s="52"/>
      <c r="NS832" s="52"/>
      <c r="NT832" s="52"/>
      <c r="NU832" s="52"/>
      <c r="NV832" s="52"/>
    </row>
    <row r="833" spans="1:386">
      <c r="A833" s="118"/>
      <c r="B833" s="119"/>
      <c r="C833" s="120"/>
      <c r="D833" s="31"/>
      <c r="NE833" s="29"/>
      <c r="NF833" s="29"/>
      <c r="NP833" s="52"/>
      <c r="NQ833" s="52"/>
      <c r="NR833" s="52"/>
      <c r="NS833" s="52"/>
      <c r="NT833" s="52"/>
      <c r="NU833" s="52"/>
      <c r="NV833" s="52"/>
    </row>
    <row r="834" spans="1:386">
      <c r="A834" s="118"/>
      <c r="B834" s="119"/>
      <c r="C834" s="120"/>
      <c r="D834" s="31"/>
      <c r="NE834" s="29"/>
      <c r="NF834" s="29"/>
      <c r="NP834" s="52"/>
      <c r="NQ834" s="52"/>
      <c r="NR834" s="52"/>
      <c r="NS834" s="52"/>
      <c r="NT834" s="52"/>
      <c r="NU834" s="52"/>
      <c r="NV834" s="52"/>
    </row>
    <row r="835" spans="1:386">
      <c r="A835" s="118"/>
      <c r="B835" s="119"/>
      <c r="C835" s="120"/>
      <c r="D835" s="31"/>
      <c r="NE835" s="29"/>
      <c r="NF835" s="29"/>
      <c r="NP835" s="52"/>
      <c r="NQ835" s="52"/>
      <c r="NR835" s="52"/>
      <c r="NS835" s="52"/>
      <c r="NT835" s="52"/>
      <c r="NU835" s="52"/>
      <c r="NV835" s="52"/>
    </row>
    <row r="836" spans="1:386">
      <c r="A836" s="118"/>
      <c r="B836" s="119"/>
      <c r="C836" s="120"/>
      <c r="D836" s="31"/>
      <c r="NE836" s="29"/>
      <c r="NF836" s="29"/>
      <c r="NP836" s="52"/>
      <c r="NQ836" s="52"/>
      <c r="NR836" s="52"/>
      <c r="NS836" s="52"/>
      <c r="NT836" s="52"/>
      <c r="NU836" s="52"/>
      <c r="NV836" s="52"/>
    </row>
    <row r="837" spans="1:386">
      <c r="A837" s="118"/>
      <c r="B837" s="119"/>
      <c r="C837" s="120"/>
      <c r="D837" s="31"/>
      <c r="NE837" s="29"/>
      <c r="NF837" s="29"/>
      <c r="NP837" s="52"/>
      <c r="NQ837" s="52"/>
      <c r="NR837" s="52"/>
      <c r="NS837" s="52"/>
      <c r="NT837" s="52"/>
      <c r="NU837" s="52"/>
      <c r="NV837" s="52"/>
    </row>
    <row r="838" spans="1:386">
      <c r="A838" s="118"/>
      <c r="B838" s="119"/>
      <c r="C838" s="120"/>
      <c r="D838" s="31"/>
      <c r="NE838" s="29"/>
      <c r="NF838" s="29"/>
      <c r="NP838" s="52"/>
      <c r="NQ838" s="52"/>
      <c r="NR838" s="52"/>
      <c r="NS838" s="52"/>
      <c r="NT838" s="52"/>
      <c r="NU838" s="52"/>
      <c r="NV838" s="52"/>
    </row>
    <row r="839" spans="1:386">
      <c r="A839" s="118"/>
      <c r="B839" s="119"/>
      <c r="C839" s="120"/>
      <c r="D839" s="31"/>
      <c r="NE839" s="29"/>
      <c r="NF839" s="29"/>
      <c r="NP839" s="52"/>
      <c r="NQ839" s="52"/>
      <c r="NR839" s="52"/>
      <c r="NS839" s="52"/>
      <c r="NT839" s="52"/>
      <c r="NU839" s="52"/>
      <c r="NV839" s="52"/>
    </row>
    <row r="840" spans="1:386">
      <c r="A840" s="118"/>
      <c r="B840" s="119"/>
      <c r="C840" s="120"/>
      <c r="D840" s="31"/>
      <c r="NE840" s="29"/>
      <c r="NF840" s="29"/>
      <c r="NP840" s="52"/>
      <c r="NQ840" s="52"/>
      <c r="NR840" s="52"/>
      <c r="NS840" s="52"/>
      <c r="NT840" s="52"/>
      <c r="NU840" s="52"/>
      <c r="NV840" s="52"/>
    </row>
    <row r="841" spans="1:386">
      <c r="A841" s="118"/>
      <c r="B841" s="119"/>
      <c r="C841" s="120"/>
      <c r="D841" s="31"/>
      <c r="NE841" s="29"/>
      <c r="NF841" s="29"/>
      <c r="NP841" s="52"/>
      <c r="NQ841" s="52"/>
      <c r="NR841" s="52"/>
      <c r="NS841" s="52"/>
      <c r="NT841" s="52"/>
      <c r="NU841" s="52"/>
      <c r="NV841" s="52"/>
    </row>
    <row r="842" spans="1:386">
      <c r="A842" s="118"/>
      <c r="B842" s="119"/>
      <c r="C842" s="120"/>
      <c r="D842" s="31"/>
      <c r="NE842" s="29"/>
      <c r="NF842" s="29"/>
      <c r="NP842" s="52"/>
      <c r="NQ842" s="52"/>
      <c r="NR842" s="52"/>
      <c r="NS842" s="52"/>
      <c r="NT842" s="52"/>
      <c r="NU842" s="52"/>
      <c r="NV842" s="52"/>
    </row>
    <row r="843" spans="1:386">
      <c r="A843" s="118"/>
      <c r="B843" s="119"/>
      <c r="C843" s="120"/>
      <c r="D843" s="31"/>
      <c r="NE843" s="29"/>
      <c r="NF843" s="29"/>
      <c r="NP843" s="52"/>
      <c r="NQ843" s="52"/>
      <c r="NR843" s="52"/>
      <c r="NS843" s="52"/>
      <c r="NT843" s="52"/>
      <c r="NU843" s="52"/>
      <c r="NV843" s="52"/>
    </row>
    <row r="844" spans="1:386">
      <c r="A844" s="118"/>
      <c r="B844" s="119"/>
      <c r="C844" s="120"/>
      <c r="D844" s="31"/>
      <c r="NE844" s="29"/>
      <c r="NF844" s="29"/>
      <c r="NP844" s="52"/>
      <c r="NQ844" s="52"/>
      <c r="NR844" s="52"/>
      <c r="NS844" s="52"/>
      <c r="NT844" s="52"/>
      <c r="NU844" s="52"/>
      <c r="NV844" s="52"/>
    </row>
    <row r="845" spans="1:386">
      <c r="A845" s="118"/>
      <c r="B845" s="119"/>
      <c r="C845" s="120"/>
      <c r="D845" s="31"/>
      <c r="NE845" s="29"/>
      <c r="NF845" s="29"/>
      <c r="NP845" s="52"/>
      <c r="NQ845" s="52"/>
      <c r="NR845" s="52"/>
      <c r="NS845" s="52"/>
      <c r="NT845" s="52"/>
      <c r="NU845" s="52"/>
      <c r="NV845" s="52"/>
    </row>
    <row r="846" spans="1:386">
      <c r="A846" s="118"/>
      <c r="B846" s="119"/>
      <c r="C846" s="120"/>
      <c r="D846" s="31"/>
      <c r="NE846" s="29"/>
      <c r="NF846" s="29"/>
      <c r="NP846" s="52"/>
      <c r="NQ846" s="52"/>
      <c r="NR846" s="52"/>
      <c r="NS846" s="52"/>
      <c r="NT846" s="52"/>
      <c r="NU846" s="52"/>
      <c r="NV846" s="52"/>
    </row>
    <row r="847" spans="1:386">
      <c r="A847" s="118"/>
      <c r="B847" s="119"/>
      <c r="C847" s="120"/>
      <c r="D847" s="31"/>
      <c r="NE847" s="29"/>
      <c r="NF847" s="29"/>
      <c r="NP847" s="52"/>
      <c r="NQ847" s="52"/>
      <c r="NR847" s="52"/>
      <c r="NS847" s="52"/>
      <c r="NT847" s="52"/>
      <c r="NU847" s="52"/>
      <c r="NV847" s="52"/>
    </row>
    <row r="848" spans="1:386">
      <c r="A848" s="118"/>
      <c r="B848" s="119"/>
      <c r="C848" s="120"/>
      <c r="D848" s="31"/>
      <c r="NE848" s="29"/>
      <c r="NF848" s="29"/>
      <c r="NP848" s="52"/>
      <c r="NQ848" s="52"/>
      <c r="NR848" s="52"/>
      <c r="NS848" s="52"/>
      <c r="NT848" s="52"/>
      <c r="NU848" s="52"/>
      <c r="NV848" s="52"/>
    </row>
    <row r="849" spans="1:386">
      <c r="A849" s="118"/>
      <c r="B849" s="119"/>
      <c r="C849" s="120"/>
      <c r="D849" s="31"/>
      <c r="NE849" s="29"/>
      <c r="NF849" s="29"/>
      <c r="NP849" s="52"/>
      <c r="NQ849" s="52"/>
      <c r="NR849" s="52"/>
      <c r="NS849" s="52"/>
      <c r="NT849" s="52"/>
      <c r="NU849" s="52"/>
      <c r="NV849" s="52"/>
    </row>
    <row r="850" spans="1:386">
      <c r="A850" s="118"/>
      <c r="B850" s="119"/>
      <c r="C850" s="120"/>
      <c r="D850" s="31"/>
      <c r="NE850" s="29"/>
      <c r="NF850" s="29"/>
      <c r="NP850" s="52"/>
      <c r="NQ850" s="52"/>
      <c r="NR850" s="52"/>
      <c r="NS850" s="52"/>
      <c r="NT850" s="52"/>
      <c r="NU850" s="52"/>
      <c r="NV850" s="52"/>
    </row>
    <row r="851" spans="1:386">
      <c r="A851" s="118"/>
      <c r="B851" s="119"/>
      <c r="C851" s="120"/>
      <c r="D851" s="31"/>
      <c r="NE851" s="29"/>
      <c r="NF851" s="29"/>
      <c r="NP851" s="52"/>
      <c r="NQ851" s="52"/>
      <c r="NR851" s="52"/>
      <c r="NS851" s="52"/>
      <c r="NT851" s="52"/>
      <c r="NU851" s="52"/>
      <c r="NV851" s="52"/>
    </row>
    <row r="852" spans="1:386">
      <c r="A852" s="118"/>
      <c r="B852" s="119"/>
      <c r="C852" s="120"/>
      <c r="D852" s="31"/>
      <c r="NE852" s="29"/>
      <c r="NF852" s="29"/>
      <c r="NP852" s="52"/>
      <c r="NQ852" s="52"/>
      <c r="NR852" s="52"/>
      <c r="NS852" s="52"/>
      <c r="NT852" s="52"/>
      <c r="NU852" s="52"/>
      <c r="NV852" s="52"/>
    </row>
    <row r="853" spans="1:386">
      <c r="A853" s="118"/>
      <c r="B853" s="119"/>
      <c r="C853" s="120"/>
      <c r="D853" s="31"/>
      <c r="NE853" s="29"/>
      <c r="NF853" s="29"/>
      <c r="NP853" s="52"/>
      <c r="NQ853" s="52"/>
      <c r="NR853" s="52"/>
      <c r="NS853" s="52"/>
      <c r="NT853" s="52"/>
      <c r="NU853" s="52"/>
      <c r="NV853" s="52"/>
    </row>
    <row r="854" spans="1:386">
      <c r="A854" s="118"/>
      <c r="B854" s="119"/>
      <c r="C854" s="120"/>
      <c r="D854" s="31"/>
      <c r="NE854" s="29"/>
      <c r="NF854" s="29"/>
      <c r="NP854" s="52"/>
      <c r="NQ854" s="52"/>
      <c r="NR854" s="52"/>
      <c r="NS854" s="52"/>
      <c r="NT854" s="52"/>
      <c r="NU854" s="52"/>
      <c r="NV854" s="52"/>
    </row>
    <row r="855" spans="1:386">
      <c r="A855" s="118"/>
      <c r="B855" s="119"/>
      <c r="C855" s="120"/>
      <c r="D855" s="31"/>
      <c r="NE855" s="29"/>
      <c r="NF855" s="29"/>
      <c r="NP855" s="52"/>
      <c r="NQ855" s="52"/>
      <c r="NR855" s="52"/>
      <c r="NS855" s="52"/>
      <c r="NT855" s="52"/>
      <c r="NU855" s="52"/>
      <c r="NV855" s="52"/>
    </row>
    <row r="856" spans="1:386">
      <c r="A856" s="118"/>
      <c r="B856" s="119"/>
      <c r="C856" s="120"/>
      <c r="D856" s="31"/>
      <c r="NE856" s="29"/>
      <c r="NF856" s="29"/>
      <c r="NP856" s="52"/>
      <c r="NQ856" s="52"/>
      <c r="NR856" s="52"/>
      <c r="NS856" s="52"/>
      <c r="NT856" s="52"/>
      <c r="NU856" s="52"/>
      <c r="NV856" s="52"/>
    </row>
    <row r="857" spans="1:386">
      <c r="A857" s="118"/>
      <c r="B857" s="119"/>
      <c r="C857" s="120"/>
      <c r="D857" s="31"/>
      <c r="NE857" s="29"/>
      <c r="NF857" s="29"/>
      <c r="NP857" s="52"/>
      <c r="NQ857" s="52"/>
      <c r="NR857" s="52"/>
      <c r="NS857" s="52"/>
      <c r="NT857" s="52"/>
      <c r="NU857" s="52"/>
      <c r="NV857" s="52"/>
    </row>
    <row r="858" spans="1:386">
      <c r="A858" s="118"/>
      <c r="B858" s="119"/>
      <c r="C858" s="120"/>
      <c r="D858" s="31"/>
      <c r="NE858" s="29"/>
      <c r="NF858" s="29"/>
      <c r="NP858" s="52"/>
      <c r="NQ858" s="52"/>
      <c r="NR858" s="52"/>
      <c r="NS858" s="52"/>
      <c r="NT858" s="52"/>
      <c r="NU858" s="52"/>
      <c r="NV858" s="52"/>
    </row>
    <row r="859" spans="1:386">
      <c r="A859" s="118"/>
      <c r="B859" s="119"/>
      <c r="C859" s="120"/>
      <c r="D859" s="31"/>
      <c r="NE859" s="29"/>
      <c r="NF859" s="29"/>
      <c r="NP859" s="52"/>
      <c r="NQ859" s="52"/>
      <c r="NR859" s="52"/>
      <c r="NS859" s="52"/>
      <c r="NT859" s="52"/>
      <c r="NU859" s="52"/>
      <c r="NV859" s="52"/>
    </row>
    <row r="860" spans="1:386">
      <c r="A860" s="118"/>
      <c r="B860" s="119"/>
      <c r="C860" s="120"/>
      <c r="D860" s="31"/>
      <c r="NE860" s="29"/>
      <c r="NF860" s="29"/>
      <c r="NP860" s="52"/>
      <c r="NQ860" s="52"/>
      <c r="NR860" s="52"/>
      <c r="NS860" s="52"/>
      <c r="NT860" s="52"/>
      <c r="NU860" s="52"/>
      <c r="NV860" s="52"/>
    </row>
    <row r="861" spans="1:386">
      <c r="A861" s="118"/>
      <c r="B861" s="119"/>
      <c r="C861" s="120"/>
      <c r="D861" s="31"/>
      <c r="NE861" s="29"/>
      <c r="NF861" s="29"/>
      <c r="NP861" s="52"/>
      <c r="NQ861" s="52"/>
      <c r="NR861" s="52"/>
      <c r="NS861" s="52"/>
      <c r="NT861" s="52"/>
      <c r="NU861" s="52"/>
      <c r="NV861" s="52"/>
    </row>
    <row r="862" spans="1:386">
      <c r="A862" s="118"/>
      <c r="B862" s="119"/>
      <c r="C862" s="120"/>
      <c r="D862" s="31"/>
      <c r="NE862" s="29"/>
      <c r="NF862" s="29"/>
      <c r="NP862" s="52"/>
      <c r="NQ862" s="52"/>
      <c r="NR862" s="52"/>
      <c r="NS862" s="52"/>
      <c r="NT862" s="52"/>
      <c r="NU862" s="52"/>
      <c r="NV862" s="52"/>
    </row>
    <row r="863" spans="1:386">
      <c r="A863" s="118"/>
      <c r="B863" s="119"/>
      <c r="C863" s="120"/>
      <c r="D863" s="31"/>
      <c r="NE863" s="29"/>
      <c r="NF863" s="29"/>
      <c r="NP863" s="52"/>
      <c r="NQ863" s="52"/>
      <c r="NR863" s="52"/>
      <c r="NS863" s="52"/>
      <c r="NT863" s="52"/>
      <c r="NU863" s="52"/>
      <c r="NV863" s="52"/>
    </row>
    <row r="864" spans="1:386">
      <c r="A864" s="118"/>
      <c r="B864" s="119"/>
      <c r="C864" s="120"/>
      <c r="D864" s="31"/>
      <c r="NE864" s="29"/>
      <c r="NF864" s="29"/>
      <c r="NP864" s="52"/>
      <c r="NQ864" s="52"/>
      <c r="NR864" s="52"/>
      <c r="NS864" s="52"/>
      <c r="NT864" s="52"/>
      <c r="NU864" s="52"/>
      <c r="NV864" s="52"/>
    </row>
    <row r="865" spans="1:386">
      <c r="A865" s="118"/>
      <c r="B865" s="119"/>
      <c r="C865" s="120"/>
      <c r="D865" s="31"/>
      <c r="NE865" s="29"/>
      <c r="NF865" s="29"/>
      <c r="NP865" s="52"/>
      <c r="NQ865" s="52"/>
      <c r="NR865" s="52"/>
      <c r="NS865" s="52"/>
      <c r="NT865" s="52"/>
      <c r="NU865" s="52"/>
      <c r="NV865" s="52"/>
    </row>
    <row r="866" spans="1:386">
      <c r="A866" s="118"/>
      <c r="B866" s="119"/>
      <c r="C866" s="120"/>
      <c r="D866" s="31"/>
      <c r="NE866" s="29"/>
      <c r="NF866" s="29"/>
      <c r="NP866" s="52"/>
      <c r="NQ866" s="52"/>
      <c r="NR866" s="52"/>
      <c r="NS866" s="52"/>
      <c r="NT866" s="52"/>
      <c r="NU866" s="52"/>
      <c r="NV866" s="52"/>
    </row>
    <row r="867" spans="1:386">
      <c r="A867" s="118"/>
      <c r="B867" s="119"/>
      <c r="C867" s="120"/>
      <c r="D867" s="31"/>
      <c r="NE867" s="29"/>
      <c r="NF867" s="29"/>
      <c r="NP867" s="52"/>
      <c r="NQ867" s="52"/>
      <c r="NR867" s="52"/>
      <c r="NS867" s="52"/>
      <c r="NT867" s="52"/>
      <c r="NU867" s="52"/>
      <c r="NV867" s="52"/>
    </row>
    <row r="868" spans="1:386">
      <c r="A868" s="118"/>
      <c r="B868" s="119"/>
      <c r="C868" s="120"/>
      <c r="D868" s="31"/>
      <c r="NE868" s="29"/>
      <c r="NF868" s="29"/>
      <c r="NP868" s="52"/>
      <c r="NQ868" s="52"/>
      <c r="NR868" s="52"/>
      <c r="NS868" s="52"/>
      <c r="NT868" s="52"/>
      <c r="NU868" s="52"/>
      <c r="NV868" s="52"/>
    </row>
    <row r="869" spans="1:386">
      <c r="A869" s="118"/>
      <c r="B869" s="119"/>
      <c r="C869" s="120"/>
      <c r="D869" s="31"/>
      <c r="NE869" s="29"/>
      <c r="NF869" s="29"/>
      <c r="NP869" s="52"/>
      <c r="NQ869" s="52"/>
      <c r="NR869" s="52"/>
      <c r="NS869" s="52"/>
      <c r="NT869" s="52"/>
      <c r="NU869" s="52"/>
      <c r="NV869" s="52"/>
    </row>
    <row r="870" spans="1:386">
      <c r="A870" s="118"/>
      <c r="B870" s="119"/>
      <c r="C870" s="120"/>
      <c r="D870" s="31"/>
      <c r="NE870" s="29"/>
      <c r="NF870" s="29"/>
      <c r="NP870" s="52"/>
      <c r="NQ870" s="52"/>
      <c r="NR870" s="52"/>
      <c r="NS870" s="52"/>
      <c r="NT870" s="52"/>
      <c r="NU870" s="52"/>
      <c r="NV870" s="52"/>
    </row>
    <row r="871" spans="1:386">
      <c r="A871" s="118"/>
      <c r="B871" s="119"/>
      <c r="C871" s="120"/>
      <c r="D871" s="31"/>
      <c r="NE871" s="29"/>
      <c r="NF871" s="29"/>
      <c r="NP871" s="52"/>
      <c r="NQ871" s="52"/>
      <c r="NR871" s="52"/>
      <c r="NS871" s="52"/>
      <c r="NT871" s="52"/>
      <c r="NU871" s="52"/>
      <c r="NV871" s="52"/>
    </row>
    <row r="872" spans="1:386">
      <c r="A872" s="118"/>
      <c r="B872" s="119"/>
      <c r="C872" s="120"/>
      <c r="D872" s="31"/>
      <c r="NE872" s="29"/>
      <c r="NF872" s="29"/>
      <c r="NP872" s="52"/>
      <c r="NQ872" s="52"/>
      <c r="NR872" s="52"/>
      <c r="NS872" s="52"/>
      <c r="NT872" s="52"/>
      <c r="NU872" s="52"/>
      <c r="NV872" s="52"/>
    </row>
    <row r="873" spans="1:386">
      <c r="A873" s="118"/>
      <c r="B873" s="119"/>
      <c r="C873" s="120"/>
      <c r="D873" s="31"/>
      <c r="NE873" s="29"/>
      <c r="NF873" s="29"/>
      <c r="NP873" s="52"/>
      <c r="NQ873" s="52"/>
      <c r="NR873" s="52"/>
      <c r="NS873" s="52"/>
      <c r="NT873" s="52"/>
      <c r="NU873" s="52"/>
      <c r="NV873" s="52"/>
    </row>
    <row r="874" spans="1:386">
      <c r="A874" s="118"/>
      <c r="B874" s="119"/>
      <c r="C874" s="120"/>
      <c r="D874" s="31"/>
      <c r="NE874" s="29"/>
      <c r="NF874" s="29"/>
      <c r="NP874" s="52"/>
      <c r="NQ874" s="52"/>
      <c r="NR874" s="52"/>
      <c r="NS874" s="52"/>
      <c r="NT874" s="52"/>
      <c r="NU874" s="52"/>
      <c r="NV874" s="52"/>
    </row>
    <row r="875" spans="1:386">
      <c r="A875" s="118"/>
      <c r="B875" s="119"/>
      <c r="C875" s="120"/>
      <c r="D875" s="31"/>
      <c r="NE875" s="29"/>
      <c r="NF875" s="29"/>
      <c r="NP875" s="52"/>
      <c r="NQ875" s="52"/>
      <c r="NR875" s="52"/>
      <c r="NS875" s="52"/>
      <c r="NT875" s="52"/>
      <c r="NU875" s="52"/>
      <c r="NV875" s="52"/>
    </row>
    <row r="876" spans="1:386">
      <c r="A876" s="118"/>
      <c r="B876" s="119"/>
      <c r="C876" s="120"/>
      <c r="D876" s="31"/>
      <c r="NE876" s="29"/>
      <c r="NF876" s="29"/>
      <c r="NP876" s="52"/>
      <c r="NQ876" s="52"/>
      <c r="NR876" s="52"/>
      <c r="NS876" s="52"/>
      <c r="NT876" s="52"/>
      <c r="NU876" s="52"/>
      <c r="NV876" s="52"/>
    </row>
    <row r="877" spans="1:386">
      <c r="A877" s="118"/>
      <c r="B877" s="119"/>
      <c r="C877" s="120"/>
      <c r="D877" s="31"/>
      <c r="NE877" s="29"/>
      <c r="NF877" s="29"/>
      <c r="NP877" s="52"/>
      <c r="NQ877" s="52"/>
      <c r="NR877" s="52"/>
      <c r="NS877" s="52"/>
      <c r="NT877" s="52"/>
      <c r="NU877" s="52"/>
      <c r="NV877" s="52"/>
    </row>
    <row r="878" spans="1:386">
      <c r="A878" s="118"/>
      <c r="B878" s="119"/>
      <c r="C878" s="120"/>
      <c r="D878" s="31"/>
      <c r="NE878" s="29"/>
      <c r="NF878" s="29"/>
      <c r="NP878" s="52"/>
      <c r="NQ878" s="52"/>
      <c r="NR878" s="52"/>
      <c r="NS878" s="52"/>
      <c r="NT878" s="52"/>
      <c r="NU878" s="52"/>
      <c r="NV878" s="52"/>
    </row>
    <row r="879" spans="1:386">
      <c r="A879" s="118"/>
      <c r="B879" s="119"/>
      <c r="C879" s="120"/>
      <c r="D879" s="31"/>
      <c r="NE879" s="29"/>
      <c r="NF879" s="29"/>
      <c r="NP879" s="52"/>
      <c r="NQ879" s="52"/>
      <c r="NR879" s="52"/>
      <c r="NS879" s="52"/>
      <c r="NT879" s="52"/>
      <c r="NU879" s="52"/>
      <c r="NV879" s="52"/>
    </row>
    <row r="880" spans="1:386">
      <c r="A880" s="118"/>
      <c r="B880" s="119"/>
      <c r="C880" s="120"/>
      <c r="D880" s="31"/>
      <c r="NE880" s="29"/>
      <c r="NF880" s="29"/>
      <c r="NP880" s="52"/>
      <c r="NQ880" s="52"/>
      <c r="NR880" s="52"/>
      <c r="NS880" s="52"/>
      <c r="NT880" s="52"/>
      <c r="NU880" s="52"/>
      <c r="NV880" s="52"/>
    </row>
    <row r="881" spans="1:386">
      <c r="A881" s="118"/>
      <c r="B881" s="119"/>
      <c r="C881" s="120"/>
      <c r="D881" s="31"/>
      <c r="NE881" s="29"/>
      <c r="NF881" s="29"/>
      <c r="NP881" s="52"/>
      <c r="NQ881" s="52"/>
      <c r="NR881" s="52"/>
      <c r="NS881" s="52"/>
      <c r="NT881" s="52"/>
      <c r="NU881" s="52"/>
      <c r="NV881" s="52"/>
    </row>
    <row r="882" spans="1:386">
      <c r="A882" s="118"/>
      <c r="B882" s="119"/>
      <c r="C882" s="120"/>
      <c r="D882" s="31"/>
      <c r="NE882" s="29"/>
      <c r="NF882" s="29"/>
      <c r="NP882" s="52"/>
      <c r="NQ882" s="52"/>
      <c r="NR882" s="52"/>
      <c r="NS882" s="52"/>
      <c r="NT882" s="52"/>
      <c r="NU882" s="52"/>
      <c r="NV882" s="52"/>
    </row>
    <row r="883" spans="1:386">
      <c r="A883" s="118"/>
      <c r="B883" s="119"/>
      <c r="C883" s="120"/>
      <c r="D883" s="31"/>
      <c r="NE883" s="29"/>
      <c r="NF883" s="29"/>
      <c r="NP883" s="52"/>
      <c r="NQ883" s="52"/>
      <c r="NR883" s="52"/>
      <c r="NS883" s="52"/>
      <c r="NT883" s="52"/>
      <c r="NU883" s="52"/>
      <c r="NV883" s="52"/>
    </row>
    <row r="884" spans="1:386">
      <c r="A884" s="118"/>
      <c r="B884" s="119"/>
      <c r="C884" s="120"/>
      <c r="D884" s="31"/>
      <c r="NE884" s="29"/>
      <c r="NF884" s="29"/>
      <c r="NP884" s="52"/>
      <c r="NQ884" s="52"/>
      <c r="NR884" s="52"/>
      <c r="NS884" s="52"/>
      <c r="NT884" s="52"/>
      <c r="NU884" s="52"/>
      <c r="NV884" s="52"/>
    </row>
    <row r="885" spans="1:386">
      <c r="A885" s="118"/>
      <c r="B885" s="119"/>
      <c r="C885" s="120"/>
      <c r="D885" s="31"/>
      <c r="NE885" s="29"/>
      <c r="NF885" s="29"/>
      <c r="NP885" s="52"/>
      <c r="NQ885" s="52"/>
      <c r="NR885" s="52"/>
      <c r="NS885" s="52"/>
      <c r="NT885" s="52"/>
      <c r="NU885" s="52"/>
      <c r="NV885" s="52"/>
    </row>
    <row r="886" spans="1:386">
      <c r="A886" s="118"/>
      <c r="B886" s="119"/>
      <c r="C886" s="120"/>
      <c r="D886" s="31"/>
      <c r="NE886" s="29"/>
      <c r="NF886" s="29"/>
      <c r="NP886" s="52"/>
      <c r="NQ886" s="52"/>
      <c r="NR886" s="52"/>
      <c r="NS886" s="52"/>
      <c r="NT886" s="52"/>
      <c r="NU886" s="52"/>
      <c r="NV886" s="52"/>
    </row>
    <row r="887" spans="1:386">
      <c r="A887" s="118"/>
      <c r="B887" s="119"/>
      <c r="C887" s="120"/>
      <c r="D887" s="31"/>
      <c r="NE887" s="29"/>
      <c r="NF887" s="29"/>
      <c r="NP887" s="52"/>
      <c r="NQ887" s="52"/>
      <c r="NR887" s="52"/>
      <c r="NS887" s="52"/>
      <c r="NT887" s="52"/>
      <c r="NU887" s="52"/>
      <c r="NV887" s="52"/>
    </row>
    <row r="888" spans="1:386">
      <c r="A888" s="118"/>
      <c r="B888" s="119"/>
      <c r="C888" s="120"/>
      <c r="D888" s="31"/>
      <c r="NE888" s="29"/>
      <c r="NF888" s="29"/>
      <c r="NP888" s="52"/>
      <c r="NQ888" s="52"/>
      <c r="NR888" s="52"/>
      <c r="NS888" s="52"/>
      <c r="NT888" s="52"/>
      <c r="NU888" s="52"/>
      <c r="NV888" s="52"/>
    </row>
    <row r="889" spans="1:386">
      <c r="A889" s="118"/>
      <c r="B889" s="119"/>
      <c r="C889" s="120"/>
      <c r="D889" s="31"/>
      <c r="NE889" s="29"/>
      <c r="NF889" s="29"/>
      <c r="NP889" s="52"/>
      <c r="NQ889" s="52"/>
      <c r="NR889" s="52"/>
      <c r="NS889" s="52"/>
      <c r="NT889" s="52"/>
      <c r="NU889" s="52"/>
      <c r="NV889" s="52"/>
    </row>
    <row r="890" spans="1:386">
      <c r="A890" s="118"/>
      <c r="B890" s="119"/>
      <c r="C890" s="120"/>
      <c r="D890" s="31"/>
      <c r="NE890" s="29"/>
      <c r="NF890" s="29"/>
      <c r="NP890" s="52"/>
      <c r="NQ890" s="52"/>
      <c r="NR890" s="52"/>
      <c r="NS890" s="52"/>
      <c r="NT890" s="52"/>
      <c r="NU890" s="52"/>
      <c r="NV890" s="52"/>
    </row>
    <row r="891" spans="1:386">
      <c r="A891" s="118"/>
      <c r="B891" s="119"/>
      <c r="C891" s="120"/>
      <c r="D891" s="31"/>
      <c r="NE891" s="29"/>
      <c r="NF891" s="29"/>
      <c r="NP891" s="52"/>
      <c r="NQ891" s="52"/>
      <c r="NR891" s="52"/>
      <c r="NS891" s="52"/>
      <c r="NT891" s="52"/>
      <c r="NU891" s="52"/>
      <c r="NV891" s="52"/>
    </row>
    <row r="892" spans="1:386">
      <c r="A892" s="118"/>
      <c r="B892" s="119"/>
      <c r="C892" s="120"/>
      <c r="D892" s="31"/>
      <c r="NE892" s="29"/>
      <c r="NF892" s="29"/>
      <c r="NP892" s="52"/>
      <c r="NQ892" s="52"/>
      <c r="NR892" s="52"/>
      <c r="NS892" s="52"/>
      <c r="NT892" s="52"/>
      <c r="NU892" s="52"/>
      <c r="NV892" s="52"/>
    </row>
    <row r="893" spans="1:386">
      <c r="A893" s="118"/>
      <c r="B893" s="119"/>
      <c r="C893" s="120"/>
      <c r="D893" s="31"/>
      <c r="NE893" s="29"/>
      <c r="NF893" s="29"/>
      <c r="NP893" s="52"/>
      <c r="NQ893" s="52"/>
      <c r="NR893" s="52"/>
      <c r="NS893" s="52"/>
      <c r="NT893" s="52"/>
      <c r="NU893" s="52"/>
      <c r="NV893" s="52"/>
    </row>
    <row r="894" spans="1:386">
      <c r="A894" s="118"/>
      <c r="B894" s="119"/>
      <c r="C894" s="120"/>
      <c r="D894" s="31"/>
      <c r="NE894" s="29"/>
      <c r="NF894" s="29"/>
      <c r="NP894" s="52"/>
      <c r="NQ894" s="52"/>
      <c r="NR894" s="52"/>
      <c r="NS894" s="52"/>
      <c r="NT894" s="52"/>
      <c r="NU894" s="52"/>
      <c r="NV894" s="52"/>
    </row>
    <row r="895" spans="1:386">
      <c r="A895" s="118"/>
      <c r="B895" s="119"/>
      <c r="C895" s="120"/>
      <c r="D895" s="31"/>
      <c r="NE895" s="29"/>
      <c r="NF895" s="29"/>
      <c r="NP895" s="52"/>
      <c r="NQ895" s="52"/>
      <c r="NR895" s="52"/>
      <c r="NS895" s="52"/>
      <c r="NT895" s="52"/>
      <c r="NU895" s="52"/>
      <c r="NV895" s="52"/>
    </row>
    <row r="896" spans="1:386">
      <c r="A896" s="118"/>
      <c r="B896" s="119"/>
      <c r="C896" s="120"/>
      <c r="D896" s="31"/>
      <c r="NE896" s="29"/>
      <c r="NF896" s="29"/>
      <c r="NP896" s="52"/>
      <c r="NQ896" s="52"/>
      <c r="NR896" s="52"/>
      <c r="NS896" s="52"/>
      <c r="NT896" s="52"/>
      <c r="NU896" s="52"/>
      <c r="NV896" s="52"/>
    </row>
    <row r="897" spans="1:386">
      <c r="A897" s="118"/>
      <c r="B897" s="119"/>
      <c r="C897" s="120"/>
      <c r="D897" s="31"/>
      <c r="NE897" s="29"/>
      <c r="NF897" s="29"/>
      <c r="NP897" s="52"/>
      <c r="NQ897" s="52"/>
      <c r="NR897" s="52"/>
      <c r="NS897" s="52"/>
      <c r="NT897" s="52"/>
      <c r="NU897" s="52"/>
      <c r="NV897" s="52"/>
    </row>
    <row r="898" spans="1:386">
      <c r="A898" s="118"/>
      <c r="B898" s="119"/>
      <c r="C898" s="120"/>
      <c r="D898" s="31"/>
      <c r="NE898" s="29"/>
      <c r="NF898" s="29"/>
      <c r="NP898" s="52"/>
      <c r="NQ898" s="52"/>
      <c r="NR898" s="52"/>
      <c r="NS898" s="52"/>
      <c r="NT898" s="52"/>
      <c r="NU898" s="52"/>
      <c r="NV898" s="52"/>
    </row>
    <row r="899" spans="1:386">
      <c r="A899" s="118"/>
      <c r="B899" s="119"/>
      <c r="C899" s="120"/>
      <c r="D899" s="31"/>
      <c r="NE899" s="29"/>
      <c r="NF899" s="29"/>
      <c r="NP899" s="52"/>
      <c r="NQ899" s="52"/>
      <c r="NR899" s="52"/>
      <c r="NS899" s="52"/>
      <c r="NT899" s="52"/>
      <c r="NU899" s="52"/>
      <c r="NV899" s="52"/>
    </row>
    <row r="900" spans="1:386">
      <c r="A900" s="118"/>
      <c r="B900" s="119"/>
      <c r="C900" s="120"/>
      <c r="D900" s="31"/>
      <c r="NE900" s="29"/>
      <c r="NF900" s="29"/>
      <c r="NP900" s="52"/>
      <c r="NQ900" s="52"/>
      <c r="NR900" s="52"/>
      <c r="NS900" s="52"/>
      <c r="NT900" s="52"/>
      <c r="NU900" s="52"/>
      <c r="NV900" s="52"/>
    </row>
    <row r="901" spans="1:386">
      <c r="A901" s="118"/>
      <c r="B901" s="119"/>
      <c r="C901" s="120"/>
      <c r="D901" s="31"/>
      <c r="NE901" s="29"/>
      <c r="NF901" s="29"/>
      <c r="NP901" s="52"/>
      <c r="NQ901" s="52"/>
      <c r="NR901" s="52"/>
      <c r="NS901" s="52"/>
      <c r="NT901" s="52"/>
      <c r="NU901" s="52"/>
      <c r="NV901" s="52"/>
    </row>
    <row r="902" spans="1:386">
      <c r="A902" s="118"/>
      <c r="B902" s="119"/>
      <c r="C902" s="120"/>
      <c r="D902" s="31"/>
      <c r="NE902" s="29"/>
      <c r="NF902" s="29"/>
      <c r="NP902" s="52"/>
      <c r="NQ902" s="52"/>
      <c r="NR902" s="52"/>
      <c r="NS902" s="52"/>
      <c r="NT902" s="52"/>
      <c r="NU902" s="52"/>
      <c r="NV902" s="52"/>
    </row>
    <row r="903" spans="1:386">
      <c r="A903" s="118"/>
      <c r="B903" s="119"/>
      <c r="C903" s="120"/>
      <c r="D903" s="31"/>
      <c r="NE903" s="29"/>
      <c r="NF903" s="29"/>
      <c r="NP903" s="52"/>
      <c r="NQ903" s="52"/>
      <c r="NR903" s="52"/>
      <c r="NS903" s="52"/>
      <c r="NT903" s="52"/>
      <c r="NU903" s="52"/>
      <c r="NV903" s="52"/>
    </row>
    <row r="904" spans="1:386">
      <c r="A904" s="118"/>
      <c r="B904" s="119"/>
      <c r="C904" s="120"/>
      <c r="D904" s="31"/>
      <c r="NE904" s="29"/>
      <c r="NF904" s="29"/>
      <c r="NP904" s="52"/>
      <c r="NQ904" s="52"/>
      <c r="NR904" s="52"/>
      <c r="NS904" s="52"/>
      <c r="NT904" s="52"/>
      <c r="NU904" s="52"/>
      <c r="NV904" s="52"/>
    </row>
    <row r="905" spans="1:386">
      <c r="A905" s="118"/>
      <c r="B905" s="119"/>
      <c r="C905" s="120"/>
      <c r="D905" s="31"/>
      <c r="NE905" s="29"/>
      <c r="NF905" s="29"/>
      <c r="NP905" s="52"/>
      <c r="NQ905" s="52"/>
      <c r="NR905" s="52"/>
      <c r="NS905" s="52"/>
      <c r="NT905" s="52"/>
      <c r="NU905" s="52"/>
      <c r="NV905" s="52"/>
    </row>
    <row r="906" spans="1:386">
      <c r="A906" s="118"/>
      <c r="B906" s="119"/>
      <c r="C906" s="120"/>
      <c r="D906" s="31"/>
      <c r="NE906" s="29"/>
      <c r="NF906" s="29"/>
      <c r="NP906" s="52"/>
      <c r="NQ906" s="52"/>
      <c r="NR906" s="52"/>
      <c r="NS906" s="52"/>
      <c r="NT906" s="52"/>
      <c r="NU906" s="52"/>
      <c r="NV906" s="52"/>
    </row>
    <row r="907" spans="1:386">
      <c r="A907" s="118"/>
      <c r="B907" s="119"/>
      <c r="C907" s="120"/>
      <c r="D907" s="31"/>
      <c r="NE907" s="29"/>
      <c r="NF907" s="29"/>
      <c r="NP907" s="52"/>
      <c r="NQ907" s="52"/>
      <c r="NR907" s="52"/>
      <c r="NS907" s="52"/>
      <c r="NT907" s="52"/>
      <c r="NU907" s="52"/>
      <c r="NV907" s="52"/>
    </row>
    <row r="908" spans="1:386">
      <c r="A908" s="118"/>
      <c r="B908" s="119"/>
      <c r="C908" s="120"/>
      <c r="D908" s="31"/>
      <c r="NE908" s="29"/>
      <c r="NF908" s="29"/>
      <c r="NP908" s="52"/>
      <c r="NQ908" s="52"/>
      <c r="NR908" s="52"/>
      <c r="NS908" s="52"/>
      <c r="NT908" s="52"/>
      <c r="NU908" s="52"/>
      <c r="NV908" s="52"/>
    </row>
    <row r="909" spans="1:386">
      <c r="A909" s="118"/>
      <c r="B909" s="119"/>
      <c r="C909" s="120"/>
      <c r="D909" s="31"/>
      <c r="NE909" s="29"/>
      <c r="NF909" s="29"/>
      <c r="NP909" s="52"/>
      <c r="NQ909" s="52"/>
      <c r="NR909" s="52"/>
      <c r="NS909" s="52"/>
      <c r="NT909" s="52"/>
      <c r="NU909" s="52"/>
      <c r="NV909" s="52"/>
    </row>
    <row r="910" spans="1:386">
      <c r="A910" s="118"/>
      <c r="B910" s="119"/>
      <c r="C910" s="120"/>
      <c r="D910" s="31"/>
      <c r="NE910" s="29"/>
      <c r="NF910" s="29"/>
      <c r="NP910" s="52"/>
      <c r="NQ910" s="52"/>
      <c r="NR910" s="52"/>
      <c r="NS910" s="52"/>
      <c r="NT910" s="52"/>
      <c r="NU910" s="52"/>
      <c r="NV910" s="52"/>
    </row>
    <row r="911" spans="1:386">
      <c r="A911" s="118"/>
      <c r="B911" s="119"/>
      <c r="C911" s="120"/>
      <c r="D911" s="31"/>
      <c r="NE911" s="29"/>
      <c r="NF911" s="29"/>
      <c r="NP911" s="52"/>
      <c r="NQ911" s="52"/>
      <c r="NR911" s="52"/>
      <c r="NS911" s="52"/>
      <c r="NT911" s="52"/>
      <c r="NU911" s="52"/>
      <c r="NV911" s="52"/>
    </row>
    <row r="912" spans="1:386">
      <c r="A912" s="118"/>
      <c r="B912" s="119"/>
      <c r="C912" s="120"/>
      <c r="D912" s="31"/>
      <c r="NE912" s="29"/>
      <c r="NF912" s="29"/>
      <c r="NP912" s="52"/>
      <c r="NQ912" s="52"/>
      <c r="NR912" s="52"/>
      <c r="NS912" s="52"/>
      <c r="NT912" s="52"/>
      <c r="NU912" s="52"/>
      <c r="NV912" s="52"/>
    </row>
    <row r="913" spans="1:386">
      <c r="A913" s="118"/>
      <c r="B913" s="119"/>
      <c r="C913" s="120"/>
      <c r="D913" s="31"/>
      <c r="NE913" s="29"/>
      <c r="NF913" s="29"/>
      <c r="NP913" s="52"/>
      <c r="NQ913" s="52"/>
      <c r="NR913" s="52"/>
      <c r="NS913" s="52"/>
      <c r="NT913" s="52"/>
      <c r="NU913" s="52"/>
      <c r="NV913" s="52"/>
    </row>
    <row r="914" spans="1:386">
      <c r="A914" s="118"/>
      <c r="B914" s="119"/>
      <c r="C914" s="120"/>
      <c r="D914" s="31"/>
      <c r="NE914" s="29"/>
      <c r="NF914" s="29"/>
      <c r="NP914" s="52"/>
      <c r="NQ914" s="52"/>
      <c r="NR914" s="52"/>
      <c r="NS914" s="52"/>
      <c r="NT914" s="52"/>
      <c r="NU914" s="52"/>
      <c r="NV914" s="52"/>
    </row>
    <row r="915" spans="1:386">
      <c r="A915" s="118"/>
      <c r="B915" s="119"/>
      <c r="C915" s="120"/>
      <c r="D915" s="31"/>
      <c r="NE915" s="29"/>
      <c r="NF915" s="29"/>
      <c r="NP915" s="52"/>
      <c r="NQ915" s="52"/>
      <c r="NR915" s="52"/>
      <c r="NS915" s="52"/>
      <c r="NT915" s="52"/>
      <c r="NU915" s="52"/>
      <c r="NV915" s="52"/>
    </row>
    <row r="916" spans="1:386">
      <c r="A916" s="118"/>
      <c r="B916" s="119"/>
      <c r="C916" s="120"/>
      <c r="D916" s="31"/>
      <c r="NE916" s="29"/>
      <c r="NF916" s="29"/>
      <c r="NP916" s="52"/>
      <c r="NQ916" s="52"/>
      <c r="NR916" s="52"/>
      <c r="NS916" s="52"/>
      <c r="NT916" s="52"/>
      <c r="NU916" s="52"/>
      <c r="NV916" s="52"/>
    </row>
    <row r="917" spans="1:386">
      <c r="A917" s="118"/>
      <c r="B917" s="119"/>
      <c r="C917" s="120"/>
      <c r="D917" s="31"/>
      <c r="NE917" s="29"/>
      <c r="NF917" s="29"/>
      <c r="NP917" s="52"/>
      <c r="NQ917" s="52"/>
      <c r="NR917" s="52"/>
      <c r="NS917" s="52"/>
      <c r="NT917" s="52"/>
      <c r="NU917" s="52"/>
      <c r="NV917" s="52"/>
    </row>
    <row r="918" spans="1:386">
      <c r="A918" s="118"/>
      <c r="B918" s="119"/>
      <c r="C918" s="120"/>
      <c r="D918" s="31"/>
      <c r="NE918" s="29"/>
      <c r="NF918" s="29"/>
      <c r="NP918" s="52"/>
      <c r="NQ918" s="52"/>
      <c r="NR918" s="52"/>
      <c r="NS918" s="52"/>
      <c r="NT918" s="52"/>
      <c r="NU918" s="52"/>
      <c r="NV918" s="52"/>
    </row>
    <row r="919" spans="1:386">
      <c r="A919" s="118"/>
      <c r="B919" s="119"/>
      <c r="C919" s="120"/>
      <c r="D919" s="31"/>
      <c r="NE919" s="29"/>
      <c r="NF919" s="29"/>
      <c r="NP919" s="52"/>
      <c r="NQ919" s="52"/>
      <c r="NR919" s="52"/>
      <c r="NS919" s="52"/>
      <c r="NT919" s="52"/>
      <c r="NU919" s="52"/>
      <c r="NV919" s="52"/>
    </row>
    <row r="920" spans="1:386">
      <c r="A920" s="118"/>
      <c r="B920" s="119"/>
      <c r="C920" s="120"/>
      <c r="D920" s="31"/>
      <c r="NE920" s="29"/>
      <c r="NF920" s="29"/>
      <c r="NP920" s="52"/>
      <c r="NQ920" s="52"/>
      <c r="NR920" s="52"/>
      <c r="NS920" s="52"/>
      <c r="NT920" s="52"/>
      <c r="NU920" s="52"/>
      <c r="NV920" s="52"/>
    </row>
    <row r="921" spans="1:386">
      <c r="A921" s="118"/>
      <c r="B921" s="119"/>
      <c r="C921" s="120"/>
      <c r="D921" s="31"/>
      <c r="NE921" s="29"/>
      <c r="NF921" s="29"/>
      <c r="NP921" s="52"/>
      <c r="NQ921" s="52"/>
      <c r="NR921" s="52"/>
      <c r="NS921" s="52"/>
      <c r="NT921" s="52"/>
      <c r="NU921" s="52"/>
      <c r="NV921" s="52"/>
    </row>
    <row r="922" spans="1:386">
      <c r="A922" s="118"/>
      <c r="B922" s="119"/>
      <c r="C922" s="120"/>
      <c r="D922" s="31"/>
      <c r="NE922" s="29"/>
      <c r="NF922" s="29"/>
      <c r="NP922" s="52"/>
      <c r="NQ922" s="52"/>
      <c r="NR922" s="52"/>
      <c r="NS922" s="52"/>
      <c r="NT922" s="52"/>
      <c r="NU922" s="52"/>
      <c r="NV922" s="52"/>
    </row>
    <row r="923" spans="1:386">
      <c r="A923" s="118"/>
      <c r="B923" s="119"/>
      <c r="C923" s="120"/>
      <c r="D923" s="31"/>
      <c r="NE923" s="29"/>
      <c r="NF923" s="29"/>
      <c r="NP923" s="52"/>
      <c r="NQ923" s="52"/>
      <c r="NR923" s="52"/>
      <c r="NS923" s="52"/>
      <c r="NT923" s="52"/>
      <c r="NU923" s="52"/>
      <c r="NV923" s="52"/>
    </row>
    <row r="924" spans="1:386">
      <c r="A924" s="118"/>
      <c r="B924" s="119"/>
      <c r="C924" s="120"/>
      <c r="D924" s="31"/>
      <c r="NE924" s="29"/>
      <c r="NF924" s="29"/>
      <c r="NP924" s="52"/>
      <c r="NQ924" s="52"/>
      <c r="NR924" s="52"/>
      <c r="NS924" s="52"/>
      <c r="NT924" s="52"/>
      <c r="NU924" s="52"/>
      <c r="NV924" s="52"/>
    </row>
    <row r="925" spans="1:386">
      <c r="A925" s="118"/>
      <c r="B925" s="119"/>
      <c r="C925" s="120"/>
      <c r="D925" s="31"/>
      <c r="NE925" s="29"/>
      <c r="NF925" s="29"/>
      <c r="NP925" s="52"/>
      <c r="NQ925" s="52"/>
      <c r="NR925" s="52"/>
      <c r="NS925" s="52"/>
      <c r="NT925" s="52"/>
      <c r="NU925" s="52"/>
      <c r="NV925" s="52"/>
    </row>
    <row r="926" spans="1:386">
      <c r="A926" s="118"/>
      <c r="B926" s="119"/>
      <c r="C926" s="120"/>
      <c r="D926" s="31"/>
      <c r="NE926" s="29"/>
      <c r="NF926" s="29"/>
      <c r="NP926" s="52"/>
      <c r="NQ926" s="52"/>
      <c r="NR926" s="52"/>
      <c r="NS926" s="52"/>
      <c r="NT926" s="52"/>
      <c r="NU926" s="52"/>
      <c r="NV926" s="52"/>
    </row>
    <row r="927" spans="1:386">
      <c r="A927" s="118"/>
      <c r="B927" s="119"/>
      <c r="C927" s="120"/>
      <c r="D927" s="31"/>
      <c r="NE927" s="29"/>
      <c r="NF927" s="29"/>
      <c r="NP927" s="52"/>
      <c r="NQ927" s="52"/>
      <c r="NR927" s="52"/>
      <c r="NS927" s="52"/>
      <c r="NT927" s="52"/>
      <c r="NU927" s="52"/>
      <c r="NV927" s="52"/>
    </row>
    <row r="928" spans="1:386">
      <c r="A928" s="118"/>
      <c r="B928" s="119"/>
      <c r="C928" s="120"/>
      <c r="D928" s="31"/>
      <c r="NE928" s="29"/>
      <c r="NF928" s="29"/>
      <c r="NP928" s="52"/>
      <c r="NQ928" s="52"/>
      <c r="NR928" s="52"/>
      <c r="NS928" s="52"/>
      <c r="NT928" s="52"/>
      <c r="NU928" s="52"/>
      <c r="NV928" s="52"/>
    </row>
    <row r="929" spans="1:386">
      <c r="A929" s="118"/>
      <c r="B929" s="119"/>
      <c r="C929" s="120"/>
      <c r="D929" s="31"/>
      <c r="NE929" s="29"/>
      <c r="NF929" s="29"/>
      <c r="NP929" s="52"/>
      <c r="NQ929" s="52"/>
      <c r="NR929" s="52"/>
      <c r="NS929" s="52"/>
      <c r="NT929" s="52"/>
      <c r="NU929" s="52"/>
      <c r="NV929" s="52"/>
    </row>
    <row r="930" spans="1:386">
      <c r="A930" s="118"/>
      <c r="B930" s="119"/>
      <c r="C930" s="120"/>
      <c r="D930" s="31"/>
      <c r="NE930" s="29"/>
      <c r="NF930" s="29"/>
      <c r="NP930" s="52"/>
      <c r="NQ930" s="52"/>
      <c r="NR930" s="52"/>
      <c r="NS930" s="52"/>
      <c r="NT930" s="52"/>
      <c r="NU930" s="52"/>
      <c r="NV930" s="52"/>
    </row>
    <row r="931" spans="1:386">
      <c r="A931" s="118"/>
      <c r="B931" s="119"/>
      <c r="C931" s="120"/>
      <c r="D931" s="31"/>
      <c r="NE931" s="29"/>
      <c r="NF931" s="29"/>
      <c r="NP931" s="52"/>
      <c r="NQ931" s="52"/>
      <c r="NR931" s="52"/>
      <c r="NS931" s="52"/>
      <c r="NT931" s="52"/>
      <c r="NU931" s="52"/>
      <c r="NV931" s="52"/>
    </row>
    <row r="932" spans="1:386">
      <c r="A932" s="118"/>
      <c r="B932" s="119"/>
      <c r="C932" s="120"/>
      <c r="D932" s="31"/>
      <c r="NE932" s="29"/>
      <c r="NF932" s="29"/>
      <c r="NP932" s="52"/>
      <c r="NQ932" s="52"/>
      <c r="NR932" s="52"/>
      <c r="NS932" s="52"/>
      <c r="NT932" s="52"/>
      <c r="NU932" s="52"/>
      <c r="NV932" s="52"/>
    </row>
    <row r="933" spans="1:386">
      <c r="A933" s="118"/>
      <c r="B933" s="119"/>
      <c r="C933" s="120"/>
      <c r="D933" s="31"/>
      <c r="NE933" s="29"/>
      <c r="NF933" s="29"/>
      <c r="NP933" s="52"/>
      <c r="NQ933" s="52"/>
      <c r="NR933" s="52"/>
      <c r="NS933" s="52"/>
      <c r="NT933" s="52"/>
      <c r="NU933" s="52"/>
      <c r="NV933" s="52"/>
    </row>
    <row r="934" spans="1:386">
      <c r="A934" s="118"/>
      <c r="B934" s="119"/>
      <c r="C934" s="120"/>
      <c r="D934" s="31"/>
      <c r="NE934" s="29"/>
      <c r="NF934" s="29"/>
      <c r="NP934" s="52"/>
      <c r="NQ934" s="52"/>
      <c r="NR934" s="52"/>
      <c r="NS934" s="52"/>
      <c r="NT934" s="52"/>
      <c r="NU934" s="52"/>
      <c r="NV934" s="52"/>
    </row>
    <row r="935" spans="1:386">
      <c r="A935" s="118"/>
      <c r="B935" s="119"/>
      <c r="C935" s="120"/>
      <c r="D935" s="31"/>
      <c r="NE935" s="29"/>
      <c r="NF935" s="29"/>
      <c r="NP935" s="52"/>
      <c r="NQ935" s="52"/>
      <c r="NR935" s="52"/>
      <c r="NS935" s="52"/>
      <c r="NT935" s="52"/>
      <c r="NU935" s="52"/>
      <c r="NV935" s="52"/>
    </row>
    <row r="936" spans="1:386">
      <c r="A936" s="118"/>
      <c r="B936" s="119"/>
      <c r="C936" s="120"/>
      <c r="D936" s="31"/>
      <c r="NE936" s="29"/>
      <c r="NF936" s="29"/>
      <c r="NP936" s="52"/>
      <c r="NQ936" s="52"/>
      <c r="NR936" s="52"/>
      <c r="NS936" s="52"/>
      <c r="NT936" s="52"/>
      <c r="NU936" s="52"/>
      <c r="NV936" s="52"/>
    </row>
    <row r="937" spans="1:386">
      <c r="A937" s="118"/>
      <c r="B937" s="119"/>
      <c r="C937" s="120"/>
      <c r="D937" s="31"/>
      <c r="NE937" s="29"/>
      <c r="NF937" s="29"/>
      <c r="NP937" s="52"/>
      <c r="NQ937" s="52"/>
      <c r="NR937" s="52"/>
      <c r="NS937" s="52"/>
      <c r="NT937" s="52"/>
      <c r="NU937" s="52"/>
      <c r="NV937" s="52"/>
    </row>
    <row r="938" spans="1:386">
      <c r="A938" s="118"/>
      <c r="B938" s="119"/>
      <c r="C938" s="120"/>
      <c r="D938" s="31"/>
      <c r="NE938" s="29"/>
      <c r="NF938" s="29"/>
      <c r="NP938" s="52"/>
      <c r="NQ938" s="52"/>
      <c r="NR938" s="52"/>
      <c r="NS938" s="52"/>
      <c r="NT938" s="52"/>
      <c r="NU938" s="52"/>
      <c r="NV938" s="52"/>
    </row>
    <row r="939" spans="1:386">
      <c r="A939" s="118"/>
      <c r="B939" s="119"/>
      <c r="C939" s="120"/>
      <c r="D939" s="31"/>
      <c r="NE939" s="29"/>
      <c r="NF939" s="29"/>
      <c r="NP939" s="52"/>
      <c r="NQ939" s="52"/>
      <c r="NR939" s="52"/>
      <c r="NS939" s="52"/>
      <c r="NT939" s="52"/>
      <c r="NU939" s="52"/>
      <c r="NV939" s="52"/>
    </row>
    <row r="940" spans="1:386">
      <c r="A940" s="118"/>
      <c r="B940" s="119"/>
      <c r="C940" s="120"/>
      <c r="D940" s="31"/>
      <c r="NE940" s="29"/>
      <c r="NF940" s="29"/>
      <c r="NP940" s="52"/>
      <c r="NQ940" s="52"/>
      <c r="NR940" s="52"/>
      <c r="NS940" s="52"/>
      <c r="NT940" s="52"/>
      <c r="NU940" s="52"/>
      <c r="NV940" s="52"/>
    </row>
    <row r="941" spans="1:386">
      <c r="A941" s="118"/>
      <c r="B941" s="119"/>
      <c r="C941" s="120"/>
      <c r="D941" s="31"/>
      <c r="NE941" s="29"/>
      <c r="NF941" s="29"/>
      <c r="NP941" s="52"/>
      <c r="NQ941" s="52"/>
      <c r="NR941" s="52"/>
      <c r="NS941" s="52"/>
      <c r="NT941" s="52"/>
      <c r="NU941" s="52"/>
      <c r="NV941" s="52"/>
    </row>
    <row r="942" spans="1:386">
      <c r="A942" s="118"/>
      <c r="B942" s="119"/>
      <c r="C942" s="120"/>
      <c r="D942" s="31"/>
      <c r="NE942" s="29"/>
      <c r="NF942" s="29"/>
      <c r="NP942" s="52"/>
      <c r="NQ942" s="52"/>
      <c r="NR942" s="52"/>
      <c r="NS942" s="52"/>
      <c r="NT942" s="52"/>
      <c r="NU942" s="52"/>
      <c r="NV942" s="52"/>
    </row>
    <row r="943" spans="1:386">
      <c r="A943" s="118"/>
      <c r="B943" s="119"/>
      <c r="C943" s="120"/>
      <c r="D943" s="31"/>
      <c r="NE943" s="29"/>
      <c r="NF943" s="29"/>
      <c r="NP943" s="52"/>
      <c r="NQ943" s="52"/>
      <c r="NR943" s="52"/>
      <c r="NS943" s="52"/>
      <c r="NT943" s="52"/>
      <c r="NU943" s="52"/>
      <c r="NV943" s="52"/>
    </row>
    <row r="944" spans="1:386">
      <c r="A944" s="118"/>
      <c r="B944" s="119"/>
      <c r="C944" s="120"/>
      <c r="D944" s="31"/>
      <c r="NE944" s="29"/>
      <c r="NF944" s="29"/>
      <c r="NP944" s="52"/>
      <c r="NQ944" s="52"/>
      <c r="NR944" s="52"/>
      <c r="NS944" s="52"/>
      <c r="NT944" s="52"/>
      <c r="NU944" s="52"/>
      <c r="NV944" s="52"/>
    </row>
    <row r="945" spans="1:386">
      <c r="A945" s="118"/>
      <c r="B945" s="119"/>
      <c r="C945" s="120"/>
      <c r="D945" s="31"/>
      <c r="NE945" s="29"/>
      <c r="NF945" s="29"/>
      <c r="NP945" s="52"/>
      <c r="NQ945" s="52"/>
      <c r="NR945" s="52"/>
      <c r="NS945" s="52"/>
      <c r="NT945" s="52"/>
      <c r="NU945" s="52"/>
      <c r="NV945" s="52"/>
    </row>
    <row r="946" spans="1:386">
      <c r="A946" s="118"/>
      <c r="B946" s="119"/>
      <c r="C946" s="120"/>
      <c r="D946" s="31"/>
      <c r="NE946" s="29"/>
      <c r="NF946" s="29"/>
      <c r="NP946" s="52"/>
      <c r="NQ946" s="52"/>
      <c r="NR946" s="52"/>
      <c r="NS946" s="52"/>
      <c r="NT946" s="52"/>
      <c r="NU946" s="52"/>
      <c r="NV946" s="52"/>
    </row>
    <row r="947" spans="1:386">
      <c r="A947" s="118"/>
      <c r="B947" s="119"/>
      <c r="C947" s="120"/>
      <c r="D947" s="31"/>
      <c r="NE947" s="29"/>
      <c r="NF947" s="29"/>
      <c r="NP947" s="52"/>
      <c r="NQ947" s="52"/>
      <c r="NR947" s="52"/>
      <c r="NS947" s="52"/>
      <c r="NT947" s="52"/>
      <c r="NU947" s="52"/>
      <c r="NV947" s="52"/>
    </row>
    <row r="948" spans="1:386">
      <c r="A948" s="118"/>
      <c r="B948" s="119"/>
      <c r="C948" s="120"/>
      <c r="D948" s="31"/>
      <c r="NE948" s="29"/>
      <c r="NF948" s="29"/>
      <c r="NP948" s="52"/>
      <c r="NQ948" s="52"/>
      <c r="NR948" s="52"/>
      <c r="NS948" s="52"/>
      <c r="NT948" s="52"/>
      <c r="NU948" s="52"/>
      <c r="NV948" s="52"/>
    </row>
    <row r="949" spans="1:386">
      <c r="A949" s="118"/>
      <c r="B949" s="119"/>
      <c r="C949" s="120"/>
      <c r="D949" s="31"/>
      <c r="NE949" s="29"/>
      <c r="NF949" s="29"/>
      <c r="NP949" s="52"/>
      <c r="NQ949" s="52"/>
      <c r="NR949" s="52"/>
      <c r="NS949" s="52"/>
      <c r="NT949" s="52"/>
      <c r="NU949" s="52"/>
      <c r="NV949" s="52"/>
    </row>
    <row r="950" spans="1:386">
      <c r="A950" s="118"/>
      <c r="B950" s="119"/>
      <c r="C950" s="120"/>
      <c r="D950" s="31"/>
      <c r="NE950" s="29"/>
      <c r="NF950" s="29"/>
      <c r="NP950" s="52"/>
      <c r="NQ950" s="52"/>
      <c r="NR950" s="52"/>
      <c r="NS950" s="52"/>
      <c r="NT950" s="52"/>
      <c r="NU950" s="52"/>
      <c r="NV950" s="52"/>
    </row>
    <row r="951" spans="1:386">
      <c r="A951" s="118"/>
      <c r="B951" s="119"/>
      <c r="C951" s="120"/>
      <c r="D951" s="31"/>
      <c r="NE951" s="29"/>
      <c r="NF951" s="29"/>
      <c r="NP951" s="52"/>
      <c r="NQ951" s="52"/>
      <c r="NR951" s="52"/>
      <c r="NS951" s="52"/>
      <c r="NT951" s="52"/>
      <c r="NU951" s="52"/>
      <c r="NV951" s="52"/>
    </row>
    <row r="952" spans="1:386">
      <c r="A952" s="118"/>
      <c r="B952" s="119"/>
      <c r="C952" s="120"/>
      <c r="D952" s="31"/>
      <c r="NE952" s="29"/>
      <c r="NF952" s="29"/>
      <c r="NP952" s="52"/>
      <c r="NQ952" s="52"/>
      <c r="NR952" s="52"/>
      <c r="NS952" s="52"/>
      <c r="NT952" s="52"/>
      <c r="NU952" s="52"/>
      <c r="NV952" s="52"/>
    </row>
    <row r="953" spans="1:386">
      <c r="A953" s="118"/>
      <c r="B953" s="119"/>
      <c r="C953" s="120"/>
      <c r="D953" s="31"/>
      <c r="NE953" s="29"/>
      <c r="NF953" s="29"/>
      <c r="NP953" s="52"/>
      <c r="NQ953" s="52"/>
      <c r="NR953" s="52"/>
      <c r="NS953" s="52"/>
      <c r="NT953" s="52"/>
      <c r="NU953" s="52"/>
      <c r="NV953" s="52"/>
    </row>
    <row r="954" spans="1:386">
      <c r="A954" s="118"/>
      <c r="B954" s="119"/>
      <c r="C954" s="120"/>
      <c r="D954" s="31"/>
      <c r="NE954" s="29"/>
      <c r="NF954" s="29"/>
      <c r="NP954" s="52"/>
      <c r="NQ954" s="52"/>
      <c r="NR954" s="52"/>
      <c r="NS954" s="52"/>
      <c r="NT954" s="52"/>
      <c r="NU954" s="52"/>
      <c r="NV954" s="52"/>
    </row>
    <row r="955" spans="1:386">
      <c r="A955" s="118"/>
      <c r="B955" s="119"/>
      <c r="C955" s="120"/>
      <c r="D955" s="31"/>
      <c r="NE955" s="29"/>
      <c r="NF955" s="29"/>
      <c r="NP955" s="52"/>
      <c r="NQ955" s="52"/>
      <c r="NR955" s="52"/>
      <c r="NS955" s="52"/>
      <c r="NT955" s="52"/>
      <c r="NU955" s="52"/>
      <c r="NV955" s="52"/>
    </row>
    <row r="956" spans="1:386">
      <c r="A956" s="118"/>
      <c r="B956" s="119"/>
      <c r="C956" s="120"/>
      <c r="D956" s="31"/>
      <c r="NE956" s="29"/>
      <c r="NF956" s="29"/>
      <c r="NP956" s="52"/>
      <c r="NQ956" s="52"/>
      <c r="NR956" s="52"/>
      <c r="NS956" s="52"/>
      <c r="NT956" s="52"/>
      <c r="NU956" s="52"/>
      <c r="NV956" s="52"/>
    </row>
    <row r="957" spans="1:386">
      <c r="A957" s="118"/>
      <c r="B957" s="119"/>
      <c r="C957" s="120"/>
      <c r="D957" s="31"/>
      <c r="NE957" s="29"/>
      <c r="NF957" s="29"/>
      <c r="NP957" s="52"/>
      <c r="NQ957" s="52"/>
      <c r="NR957" s="52"/>
      <c r="NS957" s="52"/>
      <c r="NT957" s="52"/>
      <c r="NU957" s="52"/>
      <c r="NV957" s="52"/>
    </row>
    <row r="958" spans="1:386">
      <c r="A958" s="118"/>
      <c r="B958" s="119"/>
      <c r="C958" s="120"/>
      <c r="D958" s="31"/>
      <c r="NE958" s="29"/>
      <c r="NF958" s="29"/>
      <c r="NP958" s="52"/>
      <c r="NQ958" s="52"/>
      <c r="NR958" s="52"/>
      <c r="NS958" s="52"/>
      <c r="NT958" s="52"/>
      <c r="NU958" s="52"/>
      <c r="NV958" s="52"/>
    </row>
    <row r="959" spans="1:386">
      <c r="A959" s="118"/>
      <c r="B959" s="119"/>
      <c r="C959" s="120"/>
      <c r="D959" s="31"/>
      <c r="NE959" s="29"/>
      <c r="NF959" s="29"/>
      <c r="NP959" s="52"/>
      <c r="NQ959" s="52"/>
      <c r="NR959" s="52"/>
      <c r="NS959" s="52"/>
      <c r="NT959" s="52"/>
      <c r="NU959" s="52"/>
      <c r="NV959" s="52"/>
    </row>
    <row r="960" spans="1:386">
      <c r="A960" s="118"/>
      <c r="B960" s="119"/>
      <c r="C960" s="120"/>
      <c r="D960" s="31"/>
      <c r="NE960" s="29"/>
      <c r="NF960" s="29"/>
      <c r="NP960" s="52"/>
      <c r="NQ960" s="52"/>
      <c r="NR960" s="52"/>
      <c r="NS960" s="52"/>
      <c r="NT960" s="52"/>
      <c r="NU960" s="52"/>
      <c r="NV960" s="52"/>
    </row>
    <row r="961" spans="1:386">
      <c r="A961" s="118"/>
      <c r="B961" s="119"/>
      <c r="C961" s="120"/>
      <c r="D961" s="31"/>
      <c r="NE961" s="29"/>
      <c r="NF961" s="29"/>
      <c r="NP961" s="52"/>
      <c r="NQ961" s="52"/>
      <c r="NR961" s="52"/>
      <c r="NS961" s="52"/>
      <c r="NT961" s="52"/>
      <c r="NU961" s="52"/>
      <c r="NV961" s="52"/>
    </row>
    <row r="962" spans="1:386">
      <c r="A962" s="118"/>
      <c r="B962" s="119"/>
      <c r="C962" s="120"/>
      <c r="D962" s="31"/>
      <c r="NE962" s="29"/>
      <c r="NF962" s="29"/>
      <c r="NP962" s="52"/>
      <c r="NQ962" s="52"/>
      <c r="NR962" s="52"/>
      <c r="NS962" s="52"/>
      <c r="NT962" s="52"/>
      <c r="NU962" s="52"/>
      <c r="NV962" s="52"/>
    </row>
    <row r="963" spans="1:386">
      <c r="A963" s="118"/>
      <c r="B963" s="119"/>
      <c r="C963" s="120"/>
      <c r="D963" s="31"/>
      <c r="NE963" s="29"/>
      <c r="NF963" s="29"/>
      <c r="NP963" s="52"/>
      <c r="NQ963" s="52"/>
      <c r="NR963" s="52"/>
      <c r="NS963" s="52"/>
      <c r="NT963" s="52"/>
      <c r="NU963" s="52"/>
      <c r="NV963" s="52"/>
    </row>
    <row r="964" spans="1:386">
      <c r="A964" s="118"/>
      <c r="B964" s="119"/>
      <c r="C964" s="120"/>
      <c r="D964" s="31"/>
      <c r="NE964" s="29"/>
      <c r="NF964" s="29"/>
      <c r="NP964" s="52"/>
      <c r="NQ964" s="52"/>
      <c r="NR964" s="52"/>
      <c r="NS964" s="52"/>
      <c r="NT964" s="52"/>
      <c r="NU964" s="52"/>
      <c r="NV964" s="52"/>
    </row>
    <row r="965" spans="1:386">
      <c r="A965" s="118"/>
      <c r="B965" s="119"/>
      <c r="C965" s="120"/>
      <c r="D965" s="31"/>
      <c r="NE965" s="29"/>
      <c r="NF965" s="29"/>
      <c r="NP965" s="52"/>
      <c r="NQ965" s="52"/>
      <c r="NR965" s="52"/>
      <c r="NS965" s="52"/>
      <c r="NT965" s="52"/>
      <c r="NU965" s="52"/>
      <c r="NV965" s="52"/>
    </row>
    <row r="966" spans="1:386">
      <c r="A966" s="118"/>
      <c r="B966" s="119"/>
      <c r="C966" s="120"/>
      <c r="D966" s="31"/>
      <c r="NE966" s="29"/>
      <c r="NF966" s="29"/>
      <c r="NP966" s="52"/>
      <c r="NQ966" s="52"/>
      <c r="NR966" s="52"/>
      <c r="NS966" s="52"/>
      <c r="NT966" s="52"/>
      <c r="NU966" s="52"/>
      <c r="NV966" s="52"/>
    </row>
    <row r="967" spans="1:386">
      <c r="A967" s="118"/>
      <c r="B967" s="119"/>
      <c r="C967" s="120"/>
      <c r="D967" s="31"/>
      <c r="NE967" s="29"/>
      <c r="NF967" s="29"/>
      <c r="NP967" s="52"/>
      <c r="NQ967" s="52"/>
      <c r="NR967" s="52"/>
      <c r="NS967" s="52"/>
      <c r="NT967" s="52"/>
      <c r="NU967" s="52"/>
      <c r="NV967" s="52"/>
    </row>
    <row r="968" spans="1:386">
      <c r="A968" s="118"/>
      <c r="B968" s="119"/>
      <c r="C968" s="120"/>
      <c r="D968" s="31"/>
      <c r="NE968" s="29"/>
      <c r="NF968" s="29"/>
      <c r="NP968" s="52"/>
      <c r="NQ968" s="52"/>
      <c r="NR968" s="52"/>
      <c r="NS968" s="52"/>
      <c r="NT968" s="52"/>
      <c r="NU968" s="52"/>
      <c r="NV968" s="52"/>
    </row>
    <row r="969" spans="1:386">
      <c r="A969" s="118"/>
      <c r="B969" s="119"/>
      <c r="C969" s="120"/>
      <c r="D969" s="31"/>
      <c r="NE969" s="29"/>
      <c r="NF969" s="29"/>
      <c r="NP969" s="52"/>
      <c r="NQ969" s="52"/>
      <c r="NR969" s="52"/>
      <c r="NS969" s="52"/>
      <c r="NT969" s="52"/>
      <c r="NU969" s="52"/>
      <c r="NV969" s="52"/>
    </row>
    <row r="970" spans="1:386">
      <c r="A970" s="118"/>
      <c r="B970" s="119"/>
      <c r="C970" s="120"/>
      <c r="D970" s="31"/>
      <c r="NE970" s="29"/>
      <c r="NF970" s="29"/>
      <c r="NP970" s="52"/>
      <c r="NQ970" s="52"/>
      <c r="NR970" s="52"/>
      <c r="NS970" s="52"/>
      <c r="NT970" s="52"/>
      <c r="NU970" s="52"/>
      <c r="NV970" s="52"/>
    </row>
    <row r="971" spans="1:386">
      <c r="A971" s="118"/>
      <c r="B971" s="119"/>
      <c r="C971" s="120"/>
      <c r="D971" s="31"/>
      <c r="NE971" s="29"/>
      <c r="NF971" s="29"/>
      <c r="NP971" s="52"/>
      <c r="NQ971" s="52"/>
      <c r="NR971" s="52"/>
      <c r="NS971" s="52"/>
      <c r="NT971" s="52"/>
      <c r="NU971" s="52"/>
      <c r="NV971" s="52"/>
    </row>
    <row r="972" spans="1:386">
      <c r="A972" s="118"/>
      <c r="B972" s="119"/>
      <c r="C972" s="120"/>
      <c r="D972" s="31"/>
      <c r="NE972" s="29"/>
      <c r="NF972" s="29"/>
      <c r="NP972" s="52"/>
      <c r="NQ972" s="52"/>
      <c r="NR972" s="52"/>
      <c r="NS972" s="52"/>
      <c r="NT972" s="52"/>
      <c r="NU972" s="52"/>
      <c r="NV972" s="52"/>
    </row>
    <row r="973" spans="1:386">
      <c r="A973" s="118"/>
      <c r="B973" s="119"/>
      <c r="C973" s="120"/>
      <c r="D973" s="31"/>
      <c r="NE973" s="29"/>
      <c r="NF973" s="29"/>
      <c r="NP973" s="52"/>
      <c r="NQ973" s="52"/>
      <c r="NR973" s="52"/>
      <c r="NS973" s="52"/>
      <c r="NT973" s="52"/>
      <c r="NU973" s="52"/>
      <c r="NV973" s="52"/>
    </row>
    <row r="974" spans="1:386">
      <c r="A974" s="118"/>
      <c r="B974" s="119"/>
      <c r="C974" s="120"/>
      <c r="D974" s="31"/>
      <c r="NE974" s="29"/>
      <c r="NF974" s="29"/>
      <c r="NP974" s="52"/>
      <c r="NQ974" s="52"/>
      <c r="NR974" s="52"/>
      <c r="NS974" s="52"/>
      <c r="NT974" s="52"/>
      <c r="NU974" s="52"/>
      <c r="NV974" s="52"/>
    </row>
    <row r="975" spans="1:386">
      <c r="A975" s="118"/>
      <c r="B975" s="119"/>
      <c r="C975" s="120"/>
      <c r="D975" s="31"/>
      <c r="NE975" s="29"/>
      <c r="NF975" s="29"/>
      <c r="NP975" s="52"/>
      <c r="NQ975" s="52"/>
      <c r="NR975" s="52"/>
      <c r="NS975" s="52"/>
      <c r="NT975" s="52"/>
      <c r="NU975" s="52"/>
      <c r="NV975" s="52"/>
    </row>
    <row r="976" spans="1:386">
      <c r="A976" s="118"/>
      <c r="B976" s="119"/>
      <c r="C976" s="120"/>
      <c r="D976" s="31"/>
      <c r="NE976" s="29"/>
      <c r="NF976" s="29"/>
      <c r="NP976" s="52"/>
      <c r="NQ976" s="52"/>
      <c r="NR976" s="52"/>
      <c r="NS976" s="52"/>
      <c r="NT976" s="52"/>
      <c r="NU976" s="52"/>
      <c r="NV976" s="52"/>
    </row>
    <row r="977" spans="1:386">
      <c r="A977" s="118"/>
      <c r="B977" s="119"/>
      <c r="C977" s="120"/>
      <c r="D977" s="31"/>
      <c r="NE977" s="29"/>
      <c r="NF977" s="29"/>
      <c r="NP977" s="52"/>
      <c r="NQ977" s="52"/>
      <c r="NR977" s="52"/>
      <c r="NS977" s="52"/>
      <c r="NT977" s="52"/>
      <c r="NU977" s="52"/>
      <c r="NV977" s="52"/>
    </row>
    <row r="978" spans="1:386">
      <c r="A978" s="118"/>
      <c r="B978" s="119"/>
      <c r="C978" s="120"/>
      <c r="D978" s="31"/>
      <c r="NE978" s="29"/>
      <c r="NF978" s="29"/>
      <c r="NP978" s="52"/>
      <c r="NQ978" s="52"/>
      <c r="NR978" s="52"/>
      <c r="NS978" s="52"/>
      <c r="NT978" s="52"/>
      <c r="NU978" s="52"/>
      <c r="NV978" s="52"/>
    </row>
    <row r="979" spans="1:386">
      <c r="A979" s="118"/>
      <c r="B979" s="119"/>
      <c r="C979" s="120"/>
      <c r="D979" s="31"/>
      <c r="NE979" s="29"/>
      <c r="NF979" s="29"/>
      <c r="NP979" s="52"/>
      <c r="NQ979" s="52"/>
      <c r="NR979" s="52"/>
      <c r="NS979" s="52"/>
      <c r="NT979" s="52"/>
      <c r="NU979" s="52"/>
      <c r="NV979" s="52"/>
    </row>
    <row r="980" spans="1:386">
      <c r="A980" s="118"/>
      <c r="B980" s="119"/>
      <c r="C980" s="120"/>
      <c r="D980" s="31"/>
      <c r="NE980" s="29"/>
      <c r="NF980" s="29"/>
      <c r="NP980" s="52"/>
      <c r="NQ980" s="52"/>
      <c r="NR980" s="52"/>
      <c r="NS980" s="52"/>
      <c r="NT980" s="52"/>
      <c r="NU980" s="52"/>
      <c r="NV980" s="52"/>
    </row>
    <row r="981" spans="1:386">
      <c r="A981" s="118"/>
      <c r="B981" s="119"/>
      <c r="C981" s="120"/>
      <c r="D981" s="31"/>
      <c r="NE981" s="29"/>
      <c r="NF981" s="29"/>
      <c r="NP981" s="52"/>
      <c r="NQ981" s="52"/>
      <c r="NR981" s="52"/>
      <c r="NS981" s="52"/>
      <c r="NT981" s="52"/>
      <c r="NU981" s="52"/>
      <c r="NV981" s="52"/>
    </row>
    <row r="982" spans="1:386">
      <c r="A982" s="118"/>
      <c r="B982" s="119"/>
      <c r="C982" s="120"/>
      <c r="D982" s="31"/>
      <c r="NE982" s="29"/>
      <c r="NF982" s="29"/>
      <c r="NP982" s="52"/>
      <c r="NQ982" s="52"/>
      <c r="NR982" s="52"/>
      <c r="NS982" s="52"/>
      <c r="NT982" s="52"/>
      <c r="NU982" s="52"/>
      <c r="NV982" s="52"/>
    </row>
    <row r="983" spans="1:386">
      <c r="A983" s="118"/>
      <c r="B983" s="119"/>
      <c r="C983" s="120"/>
      <c r="D983" s="31"/>
      <c r="NE983" s="29"/>
      <c r="NF983" s="29"/>
      <c r="NP983" s="52"/>
      <c r="NQ983" s="52"/>
      <c r="NR983" s="52"/>
      <c r="NS983" s="52"/>
      <c r="NT983" s="52"/>
      <c r="NU983" s="52"/>
      <c r="NV983" s="52"/>
    </row>
    <row r="984" spans="1:386">
      <c r="A984" s="118"/>
      <c r="B984" s="119"/>
      <c r="C984" s="120"/>
      <c r="D984" s="31"/>
      <c r="NE984" s="29"/>
      <c r="NF984" s="29"/>
      <c r="NP984" s="52"/>
      <c r="NQ984" s="52"/>
      <c r="NR984" s="52"/>
      <c r="NS984" s="52"/>
      <c r="NT984" s="52"/>
      <c r="NU984" s="52"/>
      <c r="NV984" s="52"/>
    </row>
    <row r="985" spans="1:386">
      <c r="A985" s="118"/>
      <c r="B985" s="119"/>
      <c r="C985" s="120"/>
      <c r="D985" s="31"/>
      <c r="NE985" s="29"/>
      <c r="NF985" s="29"/>
      <c r="NP985" s="52"/>
      <c r="NQ985" s="52"/>
      <c r="NR985" s="52"/>
      <c r="NS985" s="52"/>
      <c r="NT985" s="52"/>
      <c r="NU985" s="52"/>
      <c r="NV985" s="52"/>
    </row>
    <row r="986" spans="1:386">
      <c r="A986" s="118"/>
      <c r="B986" s="119"/>
      <c r="C986" s="120"/>
      <c r="D986" s="31"/>
      <c r="NE986" s="29"/>
      <c r="NF986" s="29"/>
      <c r="NP986" s="52"/>
      <c r="NQ986" s="52"/>
      <c r="NR986" s="52"/>
      <c r="NS986" s="52"/>
      <c r="NT986" s="52"/>
      <c r="NU986" s="52"/>
      <c r="NV986" s="52"/>
    </row>
    <row r="987" spans="1:386">
      <c r="A987" s="118"/>
      <c r="B987" s="119"/>
      <c r="C987" s="120"/>
      <c r="D987" s="31"/>
      <c r="NE987" s="29"/>
      <c r="NF987" s="29"/>
      <c r="NP987" s="52"/>
      <c r="NQ987" s="52"/>
      <c r="NR987" s="52"/>
      <c r="NS987" s="52"/>
      <c r="NT987" s="52"/>
      <c r="NU987" s="52"/>
      <c r="NV987" s="52"/>
    </row>
    <row r="988" spans="1:386">
      <c r="A988" s="118"/>
      <c r="B988" s="119"/>
      <c r="C988" s="120"/>
      <c r="D988" s="31"/>
      <c r="NE988" s="29"/>
      <c r="NF988" s="29"/>
      <c r="NP988" s="52"/>
      <c r="NQ988" s="52"/>
      <c r="NR988" s="52"/>
      <c r="NS988" s="52"/>
      <c r="NT988" s="52"/>
      <c r="NU988" s="52"/>
      <c r="NV988" s="52"/>
    </row>
    <row r="989" spans="1:386">
      <c r="A989" s="118"/>
      <c r="B989" s="119"/>
      <c r="C989" s="120"/>
      <c r="D989" s="31"/>
      <c r="NE989" s="29"/>
      <c r="NF989" s="29"/>
      <c r="NP989" s="52"/>
      <c r="NQ989" s="52"/>
      <c r="NR989" s="52"/>
      <c r="NS989" s="52"/>
      <c r="NT989" s="52"/>
      <c r="NU989" s="52"/>
      <c r="NV989" s="52"/>
    </row>
    <row r="990" spans="1:386">
      <c r="A990" s="118"/>
      <c r="B990" s="119"/>
      <c r="C990" s="120"/>
      <c r="D990" s="31"/>
      <c r="NE990" s="29"/>
      <c r="NF990" s="29"/>
      <c r="NP990" s="52"/>
      <c r="NQ990" s="52"/>
      <c r="NR990" s="52"/>
      <c r="NS990" s="52"/>
      <c r="NT990" s="52"/>
      <c r="NU990" s="52"/>
      <c r="NV990" s="52"/>
    </row>
    <row r="991" spans="1:386">
      <c r="A991" s="118"/>
      <c r="B991" s="119"/>
      <c r="C991" s="120"/>
      <c r="D991" s="31"/>
      <c r="NE991" s="29"/>
      <c r="NF991" s="29"/>
      <c r="NP991" s="52"/>
      <c r="NQ991" s="52"/>
      <c r="NR991" s="52"/>
      <c r="NS991" s="52"/>
      <c r="NT991" s="52"/>
      <c r="NU991" s="52"/>
      <c r="NV991" s="52"/>
    </row>
    <row r="992" spans="1:386">
      <c r="A992" s="118"/>
      <c r="B992" s="119"/>
      <c r="C992" s="120"/>
      <c r="D992" s="31"/>
      <c r="NE992" s="29"/>
      <c r="NF992" s="29"/>
      <c r="NP992" s="52"/>
      <c r="NQ992" s="52"/>
      <c r="NR992" s="52"/>
      <c r="NS992" s="52"/>
      <c r="NT992" s="52"/>
      <c r="NU992" s="52"/>
      <c r="NV992" s="52"/>
    </row>
    <row r="993" spans="1:386">
      <c r="A993" s="118"/>
      <c r="B993" s="119"/>
      <c r="C993" s="120"/>
      <c r="D993" s="31"/>
      <c r="NE993" s="29"/>
      <c r="NF993" s="29"/>
      <c r="NP993" s="52"/>
      <c r="NQ993" s="52"/>
      <c r="NR993" s="52"/>
      <c r="NS993" s="52"/>
      <c r="NT993" s="52"/>
      <c r="NU993" s="52"/>
      <c r="NV993" s="52"/>
    </row>
    <row r="994" spans="1:386">
      <c r="A994" s="118"/>
      <c r="B994" s="119"/>
      <c r="C994" s="120"/>
      <c r="D994" s="31"/>
      <c r="NE994" s="29"/>
      <c r="NF994" s="29"/>
      <c r="NP994" s="52"/>
      <c r="NQ994" s="52"/>
      <c r="NR994" s="52"/>
      <c r="NS994" s="52"/>
      <c r="NT994" s="52"/>
      <c r="NU994" s="52"/>
      <c r="NV994" s="52"/>
    </row>
    <row r="995" spans="1:386">
      <c r="A995" s="118"/>
      <c r="B995" s="119"/>
      <c r="C995" s="120"/>
      <c r="D995" s="31"/>
      <c r="NE995" s="29"/>
      <c r="NF995" s="29"/>
      <c r="NP995" s="52"/>
      <c r="NQ995" s="52"/>
      <c r="NR995" s="52"/>
      <c r="NS995" s="52"/>
      <c r="NT995" s="52"/>
      <c r="NU995" s="52"/>
      <c r="NV995" s="52"/>
    </row>
    <row r="996" spans="1:386">
      <c r="A996" s="118"/>
      <c r="B996" s="119"/>
      <c r="C996" s="120"/>
      <c r="D996" s="31"/>
      <c r="NE996" s="29"/>
      <c r="NF996" s="29"/>
      <c r="NP996" s="52"/>
      <c r="NQ996" s="52"/>
      <c r="NR996" s="52"/>
      <c r="NS996" s="52"/>
      <c r="NT996" s="52"/>
      <c r="NU996" s="52"/>
      <c r="NV996" s="52"/>
    </row>
    <row r="997" spans="1:386">
      <c r="A997" s="118"/>
      <c r="B997" s="119"/>
      <c r="C997" s="120"/>
      <c r="D997" s="31"/>
      <c r="NE997" s="29"/>
      <c r="NF997" s="29"/>
      <c r="NP997" s="52"/>
      <c r="NQ997" s="52"/>
      <c r="NR997" s="52"/>
      <c r="NS997" s="52"/>
      <c r="NT997" s="52"/>
      <c r="NU997" s="52"/>
      <c r="NV997" s="52"/>
    </row>
    <row r="998" spans="1:386">
      <c r="A998" s="118"/>
      <c r="B998" s="119"/>
      <c r="C998" s="120"/>
      <c r="D998" s="31"/>
      <c r="NE998" s="29"/>
      <c r="NF998" s="29"/>
      <c r="NP998" s="52"/>
      <c r="NQ998" s="52"/>
      <c r="NR998" s="52"/>
      <c r="NS998" s="52"/>
      <c r="NT998" s="52"/>
      <c r="NU998" s="52"/>
      <c r="NV998" s="52"/>
    </row>
    <row r="999" spans="1:386">
      <c r="A999" s="118"/>
      <c r="B999" s="119"/>
      <c r="C999" s="120"/>
      <c r="D999" s="31"/>
      <c r="NE999" s="29"/>
      <c r="NF999" s="29"/>
      <c r="NP999" s="52"/>
      <c r="NQ999" s="52"/>
      <c r="NR999" s="52"/>
      <c r="NS999" s="52"/>
      <c r="NT999" s="52"/>
      <c r="NU999" s="52"/>
      <c r="NV999" s="52"/>
    </row>
    <row r="1000" spans="1:386">
      <c r="A1000" s="118"/>
      <c r="B1000" s="119"/>
      <c r="C1000" s="120"/>
      <c r="D1000" s="31"/>
      <c r="NE1000" s="29"/>
      <c r="NF1000" s="29"/>
      <c r="NP1000" s="52"/>
      <c r="NQ1000" s="52"/>
      <c r="NR1000" s="52"/>
      <c r="NS1000" s="52"/>
      <c r="NT1000" s="52"/>
      <c r="NU1000" s="52"/>
      <c r="NV1000" s="52"/>
    </row>
  </sheetData>
  <autoFilter ref="A2:ND2" xr:uid="{00000000-0009-0000-0000-000001000000}">
    <filterColumn colId="2">
      <customFilters>
        <customFilter val="The provider*"/>
      </customFilters>
    </filterColumn>
    <sortState ref="A2:ND2">
      <sortCondition ref="NB2"/>
    </sortState>
  </autoFilter>
  <mergeCells count="17">
    <mergeCell ref="A144:C144"/>
    <mergeCell ref="A5:A7"/>
    <mergeCell ref="B5:B7"/>
    <mergeCell ref="NW5:OB5"/>
    <mergeCell ref="NO6:NV6"/>
    <mergeCell ref="NW6:NX6"/>
    <mergeCell ref="NW3:NX3"/>
    <mergeCell ref="NY6:NZ6"/>
    <mergeCell ref="OA6:OB6"/>
    <mergeCell ref="NY3:NZ3"/>
    <mergeCell ref="OA3:OB3"/>
    <mergeCell ref="NB1:ND1"/>
    <mergeCell ref="NE1:NF1"/>
    <mergeCell ref="NJ1:NP1"/>
    <mergeCell ref="NW1:OB1"/>
    <mergeCell ref="NE2:NF2"/>
    <mergeCell ref="NW2:OB2"/>
  </mergeCells>
  <conditionalFormatting sqref="NB8:NB141 D141:BP141 BR141:BU141 BW141:NA141 NC141:TX141">
    <cfRule type="colorScale" priority="1">
      <colorScale>
        <cfvo type="formula" val="0"/>
        <cfvo type="formula" val="1"/>
        <cfvo type="formula" val="3"/>
        <color rgb="FFF8696B"/>
        <color rgb="FFFFEB84"/>
        <color rgb="FF63BE7B"/>
      </colorScale>
    </cfRule>
  </conditionalFormatting>
  <conditionalFormatting sqref="E8:AO140 AP8 AQ8:AV140 AW8:AW96 AX8:BS140 BT8 BU8:CD140 CE8 CF8:CF140 CG8 CH8:CT140 CU8:CX8 CY8:DD140 DF8:DJ140 DK8:DO8 DP8:DT140 DV8:DX140 DZ8:EL140 EM8:EN8 EO8:FA140 FB8 FC8:GJ140 GK8:GN9 GO8 GP8:HQ9 HR8:HV140 HW8 HX8:HX140 HY8:HZ9 IA8:IA140 IB8:ID88 IE8:IW140 IX8:IX21 IY8:JK140 JL8 JM8:MS140 MT8:MT118 MU8:NA140 DE9:DE140 DU9:DU140 DY9:DY140 AP10:AP140 BT10:BT140 CE10:CE140 CG10:CG140 CU10:CX140 DK10:DO140 EM10:EN140 FB10:FB140 HW10:HW140 JL10:JL140 GK11:HQ140 HY11:HZ140 IX23:IX140 AW98:AW140 MT120:MT140">
    <cfRule type="containsText" dxfId="79" priority="2" operator="containsText" text="x">
      <formula>NOT(ISERROR(SEARCH(("x"),(E8))))</formula>
    </cfRule>
  </conditionalFormatting>
  <conditionalFormatting sqref="GK10:HT10">
    <cfRule type="containsText" dxfId="78" priority="3" operator="containsText" text="x">
      <formula>NOT(ISERROR(SEARCH(("x"),(GK10))))</formula>
    </cfRule>
  </conditionalFormatting>
  <conditionalFormatting sqref="HY10:HZ10">
    <cfRule type="containsText" dxfId="77" priority="4" operator="containsText" text="x">
      <formula>NOT(ISERROR(SEARCH(("x"),(HY10))))</formula>
    </cfRule>
  </conditionalFormatting>
  <conditionalFormatting sqref="E8:AO140 AP8 AQ8:AV140 AW8:AW96 AX8:BS140 BT8 BU8:CD140 CE8 CF8:CF140 CG8 CH8:CT140 CU8:CX8 CY8:DJ140 DK8:DO8 DP8:EL140 EM8:EN8 EO8:FA140 FB8 FC8:GN140 GO8 GP8:HV140 HW8 HX8:IA140 IE8:IW140 IX8:IX21 IY8:JK140 JL8 JM8:MS140 MT8:MT118 MU8:NA140 AP10:AP140 BT10:BT140 CE10:CE140 CG10:CG140 CU10:CX140 DK10:DO140 EM10:EN140 FB10:FB140 GO10:GO140 HW10:HW140 JL10:JL140 IX23:IX140 AW98:AW140 MT120:MT140">
    <cfRule type="cellIs" dxfId="76" priority="5" operator="equal">
      <formula>"?"</formula>
    </cfRule>
  </conditionalFormatting>
  <conditionalFormatting sqref="E8:AO140 AP8 AQ8:AV140 AW8:AW96 AX8:BS140 BT8 BU8:CD140 CE8 CF8:CF140 CG8 CH8:CT140 CU8:CX8 CY8:DJ140 DK8:DO8 DP8:EL140 EM8:EN8 EO8:FA140 FB8 FC8:GN140 GO8 GP8:HV140 HW8 HX8:IA140 IE8:IW140 IX8:IX21 IY8:JK140 JL8 JM8:MS140 MT8:MT118 MU8:NA140 AP10:AP140 BT10:BT140 CE10:CE140 CG10:CG140 CU10:CX140 DK10:DO140 EM10:EN140 FB10:FB140 GO10:GO140 HW10:HW140 JL10:JL140 IX23:IX140 AW98:AW140 MT120:MT140">
    <cfRule type="cellIs" dxfId="75" priority="6" operator="equal">
      <formula>"J"</formula>
    </cfRule>
  </conditionalFormatting>
  <conditionalFormatting sqref="BV141">
    <cfRule type="colorScale" priority="7">
      <colorScale>
        <cfvo type="formula" val="0"/>
        <cfvo type="formula" val="1"/>
        <cfvo type="formula" val="3"/>
        <color rgb="FFF8696B"/>
        <color rgb="FFFFEB84"/>
        <color rgb="FF63BE7B"/>
      </colorScale>
    </cfRule>
  </conditionalFormatting>
  <conditionalFormatting sqref="BQ141">
    <cfRule type="colorScale" priority="8">
      <colorScale>
        <cfvo type="formula" val="0"/>
        <cfvo type="formula" val="1"/>
        <cfvo type="formula" val="3"/>
        <color rgb="FFF8696B"/>
        <color rgb="FFFFEB84"/>
        <color rgb="FF63BE7B"/>
      </colorScale>
    </cfRule>
  </conditionalFormatting>
  <conditionalFormatting sqref="HT141">
    <cfRule type="colorScale" priority="9">
      <colorScale>
        <cfvo type="formula" val="0"/>
        <cfvo type="formula" val="1"/>
        <cfvo type="formula" val="3"/>
        <color rgb="FFF8696B"/>
        <color rgb="FFFFEB84"/>
        <color rgb="FF63BE7B"/>
      </colorScale>
    </cfRule>
  </conditionalFormatting>
  <conditionalFormatting sqref="IB90:ID102 IB104:ID140">
    <cfRule type="containsText" dxfId="74" priority="10" operator="containsText" text="x">
      <formula>NOT(ISERROR(SEARCH(("x"),(IB90))))</formula>
    </cfRule>
  </conditionalFormatting>
  <conditionalFormatting sqref="IB89:ID89">
    <cfRule type="containsText" dxfId="73" priority="11" operator="containsText" text="x">
      <formula>NOT(ISERROR(SEARCH(("x"),(IB89))))</formula>
    </cfRule>
  </conditionalFormatting>
  <conditionalFormatting sqref="IB89:ID89">
    <cfRule type="cellIs" dxfId="72" priority="12" operator="equal">
      <formula>"?"</formula>
    </cfRule>
  </conditionalFormatting>
  <conditionalFormatting sqref="IB89:ID89">
    <cfRule type="cellIs" dxfId="71" priority="13" operator="equal">
      <formula>"J"</formula>
    </cfRule>
  </conditionalFormatting>
  <conditionalFormatting sqref="IB103:ID103">
    <cfRule type="containsText" dxfId="70" priority="14" operator="containsText" text="x">
      <formula>NOT(ISERROR(SEARCH(("x"),(IB103))))</formula>
    </cfRule>
  </conditionalFormatting>
  <conditionalFormatting sqref="IB103:ID103">
    <cfRule type="cellIs" dxfId="69" priority="15" operator="equal">
      <formula>"?"</formula>
    </cfRule>
  </conditionalFormatting>
  <conditionalFormatting sqref="IB103:ID103">
    <cfRule type="cellIs" dxfId="68" priority="16" operator="equal">
      <formula>"J"</formula>
    </cfRule>
  </conditionalFormatting>
  <conditionalFormatting sqref="AP9">
    <cfRule type="containsText" dxfId="67" priority="17" operator="containsText" text="x">
      <formula>NOT(ISERROR(SEARCH(("x"),(AP9))))</formula>
    </cfRule>
  </conditionalFormatting>
  <conditionalFormatting sqref="AP9">
    <cfRule type="cellIs" dxfId="66" priority="18" operator="equal">
      <formula>"?"</formula>
    </cfRule>
  </conditionalFormatting>
  <conditionalFormatting sqref="AP9">
    <cfRule type="cellIs" dxfId="65" priority="19" operator="equal">
      <formula>"J"</formula>
    </cfRule>
  </conditionalFormatting>
  <conditionalFormatting sqref="BT9">
    <cfRule type="containsText" dxfId="64" priority="20" operator="containsText" text="x">
      <formula>NOT(ISERROR(SEARCH(("x"),(BT9))))</formula>
    </cfRule>
  </conditionalFormatting>
  <conditionalFormatting sqref="BT9">
    <cfRule type="cellIs" dxfId="63" priority="21" operator="equal">
      <formula>"?"</formula>
    </cfRule>
  </conditionalFormatting>
  <conditionalFormatting sqref="BT9">
    <cfRule type="cellIs" dxfId="62" priority="22" operator="equal">
      <formula>"J"</formula>
    </cfRule>
  </conditionalFormatting>
  <conditionalFormatting sqref="CE9">
    <cfRule type="containsText" dxfId="61" priority="23" operator="containsText" text="x">
      <formula>NOT(ISERROR(SEARCH(("x"),(CE9))))</formula>
    </cfRule>
  </conditionalFormatting>
  <conditionalFormatting sqref="CE9">
    <cfRule type="cellIs" dxfId="60" priority="24" operator="equal">
      <formula>"?"</formula>
    </cfRule>
  </conditionalFormatting>
  <conditionalFormatting sqref="CE9">
    <cfRule type="cellIs" dxfId="59" priority="25" operator="equal">
      <formula>"J"</formula>
    </cfRule>
  </conditionalFormatting>
  <conditionalFormatting sqref="CG9">
    <cfRule type="containsText" dxfId="58" priority="26" operator="containsText" text="x">
      <formula>NOT(ISERROR(SEARCH(("x"),(CG9))))</formula>
    </cfRule>
  </conditionalFormatting>
  <conditionalFormatting sqref="CG9">
    <cfRule type="cellIs" dxfId="57" priority="27" operator="equal">
      <formula>"?"</formula>
    </cfRule>
  </conditionalFormatting>
  <conditionalFormatting sqref="CG9">
    <cfRule type="cellIs" dxfId="56" priority="28" operator="equal">
      <formula>"J"</formula>
    </cfRule>
  </conditionalFormatting>
  <conditionalFormatting sqref="CU9">
    <cfRule type="containsText" dxfId="55" priority="29" operator="containsText" text="x">
      <formula>NOT(ISERROR(SEARCH(("x"),(CU9))))</formula>
    </cfRule>
  </conditionalFormatting>
  <conditionalFormatting sqref="CU9">
    <cfRule type="cellIs" dxfId="54" priority="30" operator="equal">
      <formula>"?"</formula>
    </cfRule>
  </conditionalFormatting>
  <conditionalFormatting sqref="CU9">
    <cfRule type="cellIs" dxfId="53" priority="31" operator="equal">
      <formula>"J"</formula>
    </cfRule>
  </conditionalFormatting>
  <conditionalFormatting sqref="CV9">
    <cfRule type="containsText" dxfId="52" priority="32" operator="containsText" text="x">
      <formula>NOT(ISERROR(SEARCH(("x"),(CV9))))</formula>
    </cfRule>
  </conditionalFormatting>
  <conditionalFormatting sqref="CV9">
    <cfRule type="cellIs" dxfId="51" priority="33" operator="equal">
      <formula>"?"</formula>
    </cfRule>
  </conditionalFormatting>
  <conditionalFormatting sqref="CV9">
    <cfRule type="cellIs" dxfId="50" priority="34" operator="equal">
      <formula>"J"</formula>
    </cfRule>
  </conditionalFormatting>
  <conditionalFormatting sqref="CW9">
    <cfRule type="containsText" dxfId="49" priority="35" operator="containsText" text="x">
      <formula>NOT(ISERROR(SEARCH(("x"),(CW9))))</formula>
    </cfRule>
  </conditionalFormatting>
  <conditionalFormatting sqref="CW9">
    <cfRule type="cellIs" dxfId="48" priority="36" operator="equal">
      <formula>"?"</formula>
    </cfRule>
  </conditionalFormatting>
  <conditionalFormatting sqref="CW9">
    <cfRule type="cellIs" dxfId="47" priority="37" operator="equal">
      <formula>"J"</formula>
    </cfRule>
  </conditionalFormatting>
  <conditionalFormatting sqref="CX9">
    <cfRule type="containsText" dxfId="46" priority="38" operator="containsText" text="x">
      <formula>NOT(ISERROR(SEARCH(("x"),(CX9))))</formula>
    </cfRule>
  </conditionalFormatting>
  <conditionalFormatting sqref="CX9">
    <cfRule type="cellIs" dxfId="45" priority="39" operator="equal">
      <formula>"?"</formula>
    </cfRule>
  </conditionalFormatting>
  <conditionalFormatting sqref="CX9">
    <cfRule type="cellIs" dxfId="44" priority="40" operator="equal">
      <formula>"J"</formula>
    </cfRule>
  </conditionalFormatting>
  <conditionalFormatting sqref="DK9">
    <cfRule type="containsText" dxfId="43" priority="41" operator="containsText" text="x">
      <formula>NOT(ISERROR(SEARCH(("x"),(DK9))))</formula>
    </cfRule>
  </conditionalFormatting>
  <conditionalFormatting sqref="DK9">
    <cfRule type="cellIs" dxfId="42" priority="42" operator="equal">
      <formula>"?"</formula>
    </cfRule>
  </conditionalFormatting>
  <conditionalFormatting sqref="DK9">
    <cfRule type="cellIs" dxfId="41" priority="43" operator="equal">
      <formula>"J"</formula>
    </cfRule>
  </conditionalFormatting>
  <conditionalFormatting sqref="DL9">
    <cfRule type="containsText" dxfId="40" priority="44" operator="containsText" text="x">
      <formula>NOT(ISERROR(SEARCH(("x"),(DL9))))</formula>
    </cfRule>
  </conditionalFormatting>
  <conditionalFormatting sqref="DL9">
    <cfRule type="cellIs" dxfId="39" priority="45" operator="equal">
      <formula>"?"</formula>
    </cfRule>
  </conditionalFormatting>
  <conditionalFormatting sqref="DL9">
    <cfRule type="cellIs" dxfId="38" priority="46" operator="equal">
      <formula>"J"</formula>
    </cfRule>
  </conditionalFormatting>
  <conditionalFormatting sqref="DM9">
    <cfRule type="containsText" dxfId="37" priority="47" operator="containsText" text="x">
      <formula>NOT(ISERROR(SEARCH(("x"),(DM9))))</formula>
    </cfRule>
  </conditionalFormatting>
  <conditionalFormatting sqref="DM9">
    <cfRule type="cellIs" dxfId="36" priority="48" operator="equal">
      <formula>"?"</formula>
    </cfRule>
  </conditionalFormatting>
  <conditionalFormatting sqref="DM9">
    <cfRule type="cellIs" dxfId="35" priority="49" operator="equal">
      <formula>"J"</formula>
    </cfRule>
  </conditionalFormatting>
  <conditionalFormatting sqref="DN9">
    <cfRule type="containsText" dxfId="34" priority="50" operator="containsText" text="x">
      <formula>NOT(ISERROR(SEARCH(("x"),(DN9))))</formula>
    </cfRule>
  </conditionalFormatting>
  <conditionalFormatting sqref="DN9">
    <cfRule type="cellIs" dxfId="33" priority="51" operator="equal">
      <formula>"?"</formula>
    </cfRule>
  </conditionalFormatting>
  <conditionalFormatting sqref="DN9">
    <cfRule type="cellIs" dxfId="32" priority="52" operator="equal">
      <formula>"J"</formula>
    </cfRule>
  </conditionalFormatting>
  <conditionalFormatting sqref="DO9">
    <cfRule type="containsText" dxfId="31" priority="53" operator="containsText" text="x">
      <formula>NOT(ISERROR(SEARCH(("x"),(DO9))))</formula>
    </cfRule>
  </conditionalFormatting>
  <conditionalFormatting sqref="DO9">
    <cfRule type="cellIs" dxfId="30" priority="54" operator="equal">
      <formula>"?"</formula>
    </cfRule>
  </conditionalFormatting>
  <conditionalFormatting sqref="DO9">
    <cfRule type="cellIs" dxfId="29" priority="55" operator="equal">
      <formula>"J"</formula>
    </cfRule>
  </conditionalFormatting>
  <conditionalFormatting sqref="EM9">
    <cfRule type="containsText" dxfId="28" priority="56" operator="containsText" text="x">
      <formula>NOT(ISERROR(SEARCH(("x"),(EM9))))</formula>
    </cfRule>
  </conditionalFormatting>
  <conditionalFormatting sqref="EM9">
    <cfRule type="cellIs" dxfId="27" priority="57" operator="equal">
      <formula>"?"</formula>
    </cfRule>
  </conditionalFormatting>
  <conditionalFormatting sqref="EM9">
    <cfRule type="cellIs" dxfId="26" priority="58" operator="equal">
      <formula>"J"</formula>
    </cfRule>
  </conditionalFormatting>
  <conditionalFormatting sqref="EN9">
    <cfRule type="containsText" dxfId="25" priority="59" operator="containsText" text="x">
      <formula>NOT(ISERROR(SEARCH(("x"),(EN9))))</formula>
    </cfRule>
  </conditionalFormatting>
  <conditionalFormatting sqref="EN9">
    <cfRule type="cellIs" dxfId="24" priority="60" operator="equal">
      <formula>"?"</formula>
    </cfRule>
  </conditionalFormatting>
  <conditionalFormatting sqref="EN9">
    <cfRule type="cellIs" dxfId="23" priority="61" operator="equal">
      <formula>"J"</formula>
    </cfRule>
  </conditionalFormatting>
  <conditionalFormatting sqref="FB9">
    <cfRule type="containsText" dxfId="22" priority="62" operator="containsText" text="x">
      <formula>NOT(ISERROR(SEARCH(("x"),(FB9))))</formula>
    </cfRule>
  </conditionalFormatting>
  <conditionalFormatting sqref="FB9">
    <cfRule type="cellIs" dxfId="21" priority="63" operator="equal">
      <formula>"?"</formula>
    </cfRule>
  </conditionalFormatting>
  <conditionalFormatting sqref="FB9">
    <cfRule type="cellIs" dxfId="20" priority="64" operator="equal">
      <formula>"J"</formula>
    </cfRule>
  </conditionalFormatting>
  <conditionalFormatting sqref="GO9">
    <cfRule type="containsText" dxfId="19" priority="65" operator="containsText" text="x">
      <formula>NOT(ISERROR(SEARCH(("x"),(GO9))))</formula>
    </cfRule>
  </conditionalFormatting>
  <conditionalFormatting sqref="GO9">
    <cfRule type="cellIs" dxfId="18" priority="66" operator="equal">
      <formula>"?"</formula>
    </cfRule>
  </conditionalFormatting>
  <conditionalFormatting sqref="GO9">
    <cfRule type="cellIs" dxfId="17" priority="67" operator="equal">
      <formula>"J"</formula>
    </cfRule>
  </conditionalFormatting>
  <conditionalFormatting sqref="HW9">
    <cfRule type="containsText" dxfId="16" priority="68" operator="containsText" text="x">
      <formula>NOT(ISERROR(SEARCH(("x"),(HW9))))</formula>
    </cfRule>
  </conditionalFormatting>
  <conditionalFormatting sqref="HW9">
    <cfRule type="cellIs" dxfId="15" priority="69" operator="equal">
      <formula>"?"</formula>
    </cfRule>
  </conditionalFormatting>
  <conditionalFormatting sqref="HW9">
    <cfRule type="cellIs" dxfId="14" priority="70" operator="equal">
      <formula>"J"</formula>
    </cfRule>
  </conditionalFormatting>
  <conditionalFormatting sqref="JL9">
    <cfRule type="containsText" dxfId="13" priority="71" operator="containsText" text="x">
      <formula>NOT(ISERROR(SEARCH(("x"),(JL9))))</formula>
    </cfRule>
  </conditionalFormatting>
  <conditionalFormatting sqref="JL9">
    <cfRule type="cellIs" dxfId="12" priority="72" operator="equal">
      <formula>"?"</formula>
    </cfRule>
  </conditionalFormatting>
  <conditionalFormatting sqref="JL9">
    <cfRule type="cellIs" dxfId="11" priority="73" operator="equal">
      <formula>"J"</formula>
    </cfRule>
  </conditionalFormatting>
  <conditionalFormatting sqref="E8:AO140 AP8 AQ8:AV140 AW8:AW96 AX8:BS140 BT8 BU8:CD140 CE8 CF8:CF140 CG8 CH8:CT140 CU8:CX8 CY8:DJ140 DK8:DO8 DP8:EL140 EM8:EN8 EO8:FA140 FB8 FC8:GN140 GO8 GP8:HV140 HW8 HX8:IA140 IE8:IW140 IX8:IX21 IY8:JK140 JL8 JM8:MS140 MT8:MT118 MU8:NA140 AP10:AP140 BT10:BT140 CE10:CE140 CG10:CG140 CU10:CX140 DK10:DO140 EM10:EN140 FB10:FB140 GO10:GO140 HW10:HW140 JL10:JL140 IX23:IX140 AW98:AW140 MT120:MT140">
    <cfRule type="cellIs" dxfId="10" priority="74" operator="equal">
      <formula>"!"</formula>
    </cfRule>
  </conditionalFormatting>
  <conditionalFormatting sqref="GA15">
    <cfRule type="notContainsBlanks" dxfId="9" priority="75">
      <formula>LEN(TRIM(GA15))&gt;0</formula>
    </cfRule>
  </conditionalFormatting>
  <conditionalFormatting sqref="GA15">
    <cfRule type="notContainsBlanks" dxfId="8" priority="76">
      <formula>LEN(TRIM(GA15))&gt;0</formula>
    </cfRule>
  </conditionalFormatting>
  <conditionalFormatting sqref="GA15">
    <cfRule type="colorScale" priority="77">
      <colorScale>
        <cfvo type="min"/>
        <cfvo type="max"/>
        <color rgb="FF57BB8A"/>
        <color rgb="FFFFFFFF"/>
      </colorScale>
    </cfRule>
  </conditionalFormatting>
  <conditionalFormatting sqref="NG8:NH140 NW8:OB140 OC77 OC95">
    <cfRule type="cellIs" dxfId="7" priority="78" operator="greaterThan">
      <formula>0</formula>
    </cfRule>
  </conditionalFormatting>
  <conditionalFormatting sqref="NG8:NH140 NW8:OB140 OC77 OC95">
    <cfRule type="cellIs" dxfId="6" priority="79" operator="lessThan">
      <formula>1</formula>
    </cfRule>
  </conditionalFormatting>
  <pageMargins left="0.7" right="0.7" top="0.75" bottom="0.75" header="0" footer="0"/>
  <pageSetup orientation="portrait"/>
  <legacy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0"/>
  <sheetViews>
    <sheetView workbookViewId="0"/>
  </sheetViews>
  <sheetFormatPr defaultColWidth="14.453125" defaultRowHeight="15" customHeight="1"/>
  <sheetData>
    <row r="1" spans="1:5" ht="15" customHeight="1">
      <c r="A1" s="1" t="s">
        <v>0</v>
      </c>
    </row>
    <row r="2" spans="1:5" ht="15" customHeight="1">
      <c r="A2" s="3" t="s">
        <v>1</v>
      </c>
    </row>
    <row r="3" spans="1:5" ht="15" customHeight="1">
      <c r="A3" s="3" t="s">
        <v>2</v>
      </c>
    </row>
    <row r="4" spans="1:5" ht="15" customHeight="1">
      <c r="A4" s="3" t="s">
        <v>3</v>
      </c>
    </row>
    <row r="5" spans="1:5" ht="15" customHeight="1">
      <c r="A5" s="3" t="s">
        <v>4</v>
      </c>
    </row>
    <row r="6" spans="1:5" ht="15" customHeight="1">
      <c r="A6" s="3" t="s">
        <v>5</v>
      </c>
    </row>
    <row r="7" spans="1:5" ht="15" customHeight="1">
      <c r="A7" s="3" t="s">
        <v>6</v>
      </c>
      <c r="E7" s="3" t="s">
        <v>7</v>
      </c>
    </row>
    <row r="8" spans="1:5" ht="15" customHeight="1">
      <c r="A8" s="3" t="s">
        <v>8</v>
      </c>
    </row>
    <row r="9" spans="1:5" ht="15" customHeight="1">
      <c r="A9" s="3" t="s">
        <v>9</v>
      </c>
    </row>
    <row r="10" spans="1:5" ht="15" customHeight="1">
      <c r="A10" s="3"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Q996"/>
  <sheetViews>
    <sheetView workbookViewId="0"/>
  </sheetViews>
  <sheetFormatPr defaultColWidth="14.453125" defaultRowHeight="15" customHeight="1"/>
  <cols>
    <col min="1" max="1" width="24.54296875" customWidth="1"/>
    <col min="2" max="2" width="12.26953125" customWidth="1"/>
    <col min="3" max="3" width="67.08984375" customWidth="1"/>
    <col min="4" max="9" width="8.81640625" customWidth="1"/>
    <col min="10" max="17" width="11.08984375" customWidth="1"/>
  </cols>
  <sheetData>
    <row r="1" spans="1:17" ht="13">
      <c r="A1" s="13"/>
      <c r="B1" s="15"/>
      <c r="C1" s="16"/>
    </row>
    <row r="2" spans="1:17" ht="13">
      <c r="A2" s="234" t="s">
        <v>56</v>
      </c>
      <c r="B2" s="234" t="s">
        <v>57</v>
      </c>
      <c r="C2" s="17"/>
      <c r="D2" s="237" t="s">
        <v>59</v>
      </c>
      <c r="E2" s="229"/>
      <c r="F2" s="229"/>
      <c r="G2" s="229"/>
      <c r="H2" s="229"/>
      <c r="I2" s="232"/>
    </row>
    <row r="3" spans="1:17" ht="14.5">
      <c r="A3" s="208"/>
      <c r="B3" s="208"/>
      <c r="C3" s="18" t="s">
        <v>61</v>
      </c>
      <c r="D3" s="233" t="s">
        <v>62</v>
      </c>
      <c r="E3" s="232"/>
      <c r="F3" s="233" t="s">
        <v>64</v>
      </c>
      <c r="G3" s="232"/>
      <c r="H3" s="233" t="s">
        <v>66</v>
      </c>
      <c r="I3" s="232"/>
      <c r="J3" s="20"/>
      <c r="K3" s="20"/>
      <c r="L3" s="20"/>
      <c r="M3" s="20"/>
      <c r="N3" s="20"/>
      <c r="O3" s="20"/>
      <c r="P3" s="20"/>
      <c r="Q3" s="20"/>
    </row>
    <row r="4" spans="1:17" ht="14.5">
      <c r="A4" s="202"/>
      <c r="B4" s="202"/>
      <c r="C4" s="21"/>
      <c r="D4" s="22" t="s">
        <v>69</v>
      </c>
      <c r="E4" s="22" t="s">
        <v>70</v>
      </c>
      <c r="F4" s="22" t="s">
        <v>69</v>
      </c>
      <c r="G4" s="22" t="s">
        <v>70</v>
      </c>
      <c r="H4" s="22" t="s">
        <v>69</v>
      </c>
      <c r="I4" s="19" t="s">
        <v>70</v>
      </c>
    </row>
    <row r="5" spans="1:17" ht="50">
      <c r="A5" s="23" t="s">
        <v>71</v>
      </c>
      <c r="B5" s="24" t="s">
        <v>72</v>
      </c>
      <c r="C5" s="25" t="s">
        <v>74</v>
      </c>
      <c r="D5" s="26">
        <v>1</v>
      </c>
      <c r="E5" s="26">
        <v>1</v>
      </c>
      <c r="F5" s="26">
        <v>1</v>
      </c>
      <c r="G5" s="26">
        <v>0</v>
      </c>
      <c r="H5" s="26">
        <v>1</v>
      </c>
      <c r="I5" s="27">
        <v>0</v>
      </c>
      <c r="J5" s="28"/>
      <c r="K5" s="28"/>
      <c r="L5" s="29"/>
      <c r="M5" s="29"/>
      <c r="N5" s="29"/>
      <c r="O5" s="29"/>
      <c r="P5" s="29"/>
      <c r="Q5" s="28"/>
    </row>
    <row r="6" spans="1:17" ht="55.5" customHeight="1">
      <c r="A6" s="30" t="s">
        <v>76</v>
      </c>
      <c r="B6" s="32" t="s">
        <v>79</v>
      </c>
      <c r="C6" s="34" t="s">
        <v>81</v>
      </c>
      <c r="D6" s="26">
        <v>1</v>
      </c>
      <c r="E6" s="26">
        <v>1</v>
      </c>
      <c r="F6" s="26">
        <v>1</v>
      </c>
      <c r="G6" s="26">
        <v>1</v>
      </c>
      <c r="H6" s="26">
        <v>1</v>
      </c>
      <c r="I6" s="27">
        <v>1</v>
      </c>
      <c r="J6" s="28"/>
      <c r="K6" s="29"/>
      <c r="L6" s="29"/>
      <c r="M6" s="29"/>
      <c r="N6" s="29"/>
      <c r="O6" s="29"/>
      <c r="P6" s="29"/>
      <c r="Q6" s="28"/>
    </row>
    <row r="7" spans="1:17" ht="42" customHeight="1">
      <c r="A7" s="30" t="s">
        <v>84</v>
      </c>
      <c r="B7" s="32" t="s">
        <v>85</v>
      </c>
      <c r="C7" s="34" t="s">
        <v>86</v>
      </c>
      <c r="D7" s="26">
        <v>1</v>
      </c>
      <c r="E7" s="26">
        <v>1</v>
      </c>
      <c r="F7" s="26">
        <v>1</v>
      </c>
      <c r="G7" s="26">
        <v>1</v>
      </c>
      <c r="H7" s="26">
        <v>1</v>
      </c>
      <c r="I7" s="27">
        <v>1</v>
      </c>
      <c r="J7" s="28"/>
      <c r="K7" s="29"/>
      <c r="L7" s="29"/>
      <c r="M7" s="29"/>
      <c r="N7" s="29"/>
      <c r="O7" s="29"/>
      <c r="P7" s="29"/>
      <c r="Q7" s="28"/>
    </row>
    <row r="8" spans="1:17" ht="52.5" customHeight="1">
      <c r="A8" s="30" t="s">
        <v>87</v>
      </c>
      <c r="B8" s="32" t="s">
        <v>88</v>
      </c>
      <c r="C8" s="34" t="s">
        <v>89</v>
      </c>
      <c r="D8" s="26">
        <v>0</v>
      </c>
      <c r="E8" s="26">
        <v>1</v>
      </c>
      <c r="F8" s="26">
        <v>1</v>
      </c>
      <c r="G8" s="26">
        <v>1</v>
      </c>
      <c r="H8" s="26">
        <v>1</v>
      </c>
      <c r="I8" s="27">
        <v>1</v>
      </c>
      <c r="J8" s="29"/>
      <c r="K8" s="28"/>
      <c r="L8" s="29"/>
      <c r="M8" s="29"/>
      <c r="N8" s="29"/>
      <c r="O8" s="29"/>
      <c r="P8" s="29"/>
      <c r="Q8" s="28"/>
    </row>
    <row r="9" spans="1:17" ht="50">
      <c r="A9" s="37" t="s">
        <v>90</v>
      </c>
      <c r="B9" s="40" t="s">
        <v>118</v>
      </c>
      <c r="C9" s="34" t="s">
        <v>184</v>
      </c>
      <c r="D9" s="26">
        <v>1</v>
      </c>
      <c r="E9" s="26">
        <v>1</v>
      </c>
      <c r="F9" s="26">
        <v>1</v>
      </c>
      <c r="G9" s="26">
        <v>1</v>
      </c>
      <c r="H9" s="26">
        <v>1</v>
      </c>
      <c r="I9" s="27">
        <v>1</v>
      </c>
      <c r="J9" s="29"/>
      <c r="K9" s="29"/>
      <c r="L9" s="29"/>
      <c r="M9" s="29"/>
      <c r="N9" s="29"/>
      <c r="O9" s="28"/>
      <c r="P9" s="29"/>
      <c r="Q9" s="28"/>
    </row>
    <row r="10" spans="1:17" ht="45" customHeight="1">
      <c r="A10" s="37" t="s">
        <v>193</v>
      </c>
      <c r="B10" s="40" t="s">
        <v>195</v>
      </c>
      <c r="C10" s="41" t="s">
        <v>197</v>
      </c>
      <c r="D10" s="26">
        <v>1</v>
      </c>
      <c r="E10" s="26">
        <v>1</v>
      </c>
      <c r="F10" s="26">
        <v>1</v>
      </c>
      <c r="G10" s="26">
        <v>1</v>
      </c>
      <c r="H10" s="26">
        <v>1</v>
      </c>
      <c r="I10" s="27">
        <v>1</v>
      </c>
      <c r="J10" s="29"/>
      <c r="K10" s="29"/>
      <c r="L10" s="28"/>
      <c r="M10" s="29"/>
      <c r="N10" s="29"/>
      <c r="O10" s="29"/>
      <c r="P10" s="29"/>
      <c r="Q10" s="28"/>
    </row>
    <row r="11" spans="1:17" ht="54.75" customHeight="1">
      <c r="A11" s="37" t="s">
        <v>231</v>
      </c>
      <c r="B11" s="40" t="s">
        <v>233</v>
      </c>
      <c r="C11" s="41" t="s">
        <v>236</v>
      </c>
      <c r="D11" s="26">
        <v>1</v>
      </c>
      <c r="E11" s="26">
        <v>1</v>
      </c>
      <c r="F11" s="26">
        <v>1</v>
      </c>
      <c r="G11" s="26">
        <v>1</v>
      </c>
      <c r="H11" s="26">
        <v>1</v>
      </c>
      <c r="I11" s="27">
        <v>1</v>
      </c>
      <c r="J11" s="29"/>
      <c r="K11" s="28"/>
      <c r="L11" s="28"/>
      <c r="M11" s="29"/>
      <c r="N11" s="29"/>
      <c r="O11" s="29"/>
      <c r="P11" s="29"/>
      <c r="Q11" s="28"/>
    </row>
    <row r="12" spans="1:17" ht="150">
      <c r="A12" s="42" t="s">
        <v>264</v>
      </c>
      <c r="B12" s="44" t="s">
        <v>273</v>
      </c>
      <c r="C12" s="41" t="s">
        <v>274</v>
      </c>
      <c r="D12" s="26">
        <v>1</v>
      </c>
      <c r="E12" s="26">
        <v>1</v>
      </c>
      <c r="F12" s="26">
        <v>1</v>
      </c>
      <c r="G12" s="26">
        <v>1</v>
      </c>
      <c r="H12" s="26">
        <v>1</v>
      </c>
      <c r="I12" s="27">
        <v>1</v>
      </c>
      <c r="J12" s="29"/>
      <c r="K12" s="29"/>
      <c r="L12" s="28"/>
      <c r="M12" s="28"/>
      <c r="N12" s="29"/>
      <c r="O12" s="29"/>
      <c r="P12" s="29"/>
      <c r="Q12" s="28"/>
    </row>
    <row r="13" spans="1:17" ht="62.5">
      <c r="A13" s="42" t="s">
        <v>275</v>
      </c>
      <c r="B13" s="44" t="s">
        <v>276</v>
      </c>
      <c r="C13" s="41" t="s">
        <v>277</v>
      </c>
      <c r="D13" s="26">
        <v>1</v>
      </c>
      <c r="E13" s="26">
        <v>1</v>
      </c>
      <c r="F13" s="26">
        <v>1</v>
      </c>
      <c r="G13" s="26">
        <v>1</v>
      </c>
      <c r="H13" s="26">
        <v>1</v>
      </c>
      <c r="I13" s="27">
        <v>1</v>
      </c>
      <c r="J13" s="29"/>
      <c r="K13" s="28"/>
      <c r="L13" s="28"/>
      <c r="M13" s="29"/>
      <c r="N13" s="29"/>
      <c r="O13" s="29"/>
      <c r="P13" s="29"/>
      <c r="Q13" s="28"/>
    </row>
    <row r="14" spans="1:17" ht="75">
      <c r="A14" s="46" t="s">
        <v>278</v>
      </c>
      <c r="B14" s="44" t="s">
        <v>307</v>
      </c>
      <c r="C14" s="41" t="s">
        <v>310</v>
      </c>
      <c r="D14" s="26">
        <v>1</v>
      </c>
      <c r="E14" s="26">
        <v>0</v>
      </c>
      <c r="F14" s="26">
        <v>1</v>
      </c>
      <c r="G14" s="26">
        <v>0</v>
      </c>
      <c r="H14" s="26">
        <v>1</v>
      </c>
      <c r="I14" s="27">
        <v>0</v>
      </c>
      <c r="J14" s="29"/>
      <c r="K14" s="29"/>
      <c r="L14" s="29"/>
      <c r="M14" s="29"/>
      <c r="N14" s="29"/>
      <c r="O14" s="29"/>
      <c r="P14" s="29"/>
      <c r="Q14" s="28"/>
    </row>
    <row r="15" spans="1:17" ht="62.5">
      <c r="A15" s="46" t="s">
        <v>321</v>
      </c>
      <c r="B15" s="44" t="s">
        <v>323</v>
      </c>
      <c r="C15" s="41" t="s">
        <v>326</v>
      </c>
      <c r="D15" s="26">
        <v>1</v>
      </c>
      <c r="E15" s="26">
        <v>1</v>
      </c>
      <c r="F15" s="26">
        <v>0</v>
      </c>
      <c r="G15" s="26">
        <v>1</v>
      </c>
      <c r="H15" s="26">
        <v>0</v>
      </c>
      <c r="I15" s="27">
        <v>1</v>
      </c>
      <c r="J15" s="28"/>
      <c r="K15" s="29"/>
      <c r="L15" s="29"/>
      <c r="M15" s="28"/>
      <c r="N15" s="29"/>
      <c r="O15" s="29"/>
      <c r="P15" s="29"/>
      <c r="Q15" s="28"/>
    </row>
    <row r="16" spans="1:17" ht="75">
      <c r="A16" s="46" t="s">
        <v>361</v>
      </c>
      <c r="B16" s="44" t="s">
        <v>363</v>
      </c>
      <c r="C16" s="41" t="s">
        <v>366</v>
      </c>
      <c r="D16" s="26">
        <v>1</v>
      </c>
      <c r="E16" s="26">
        <v>0</v>
      </c>
      <c r="F16" s="26">
        <v>1</v>
      </c>
      <c r="G16" s="26">
        <v>0</v>
      </c>
      <c r="H16" s="26">
        <v>1</v>
      </c>
      <c r="I16" s="27">
        <v>0</v>
      </c>
      <c r="J16" s="29"/>
      <c r="K16" s="29"/>
      <c r="L16" s="29"/>
      <c r="M16" s="29"/>
      <c r="N16" s="29"/>
      <c r="O16" s="29"/>
      <c r="P16" s="29"/>
      <c r="Q16" s="28"/>
    </row>
    <row r="17" spans="1:17" ht="56.25" customHeight="1">
      <c r="A17" s="46" t="s">
        <v>374</v>
      </c>
      <c r="B17" s="44" t="s">
        <v>376</v>
      </c>
      <c r="C17" s="41" t="s">
        <v>378</v>
      </c>
      <c r="D17" s="26">
        <v>1</v>
      </c>
      <c r="E17" s="26">
        <v>0</v>
      </c>
      <c r="F17" s="26">
        <v>1</v>
      </c>
      <c r="G17" s="26">
        <v>0</v>
      </c>
      <c r="H17" s="26">
        <v>1</v>
      </c>
      <c r="I17" s="27">
        <v>0</v>
      </c>
      <c r="J17" s="29"/>
      <c r="K17" s="29"/>
      <c r="L17" s="29"/>
      <c r="M17" s="29"/>
      <c r="N17" s="29"/>
      <c r="O17" s="29"/>
      <c r="P17" s="29"/>
      <c r="Q17" s="28"/>
    </row>
    <row r="18" spans="1:17" ht="57.75" customHeight="1">
      <c r="A18" s="46" t="s">
        <v>385</v>
      </c>
      <c r="B18" s="44" t="s">
        <v>386</v>
      </c>
      <c r="C18" s="41" t="s">
        <v>389</v>
      </c>
      <c r="D18" s="26">
        <v>1</v>
      </c>
      <c r="E18" s="26">
        <v>0</v>
      </c>
      <c r="F18" s="26">
        <v>1</v>
      </c>
      <c r="G18" s="26">
        <v>0</v>
      </c>
      <c r="H18" s="26">
        <v>1</v>
      </c>
      <c r="I18" s="27">
        <v>0</v>
      </c>
      <c r="J18" s="29"/>
      <c r="K18" s="29"/>
      <c r="L18" s="29"/>
      <c r="M18" s="29"/>
      <c r="N18" s="29"/>
      <c r="O18" s="29"/>
      <c r="P18" s="29"/>
      <c r="Q18" s="28"/>
    </row>
    <row r="19" spans="1:17" ht="50">
      <c r="A19" s="46" t="s">
        <v>397</v>
      </c>
      <c r="B19" s="44" t="s">
        <v>399</v>
      </c>
      <c r="C19" s="34" t="s">
        <v>401</v>
      </c>
      <c r="D19" s="26">
        <v>1</v>
      </c>
      <c r="E19" s="26">
        <v>1</v>
      </c>
      <c r="F19" s="26">
        <v>1</v>
      </c>
      <c r="G19" s="26">
        <v>1</v>
      </c>
      <c r="H19" s="26">
        <v>1</v>
      </c>
      <c r="I19" s="27">
        <v>1</v>
      </c>
      <c r="J19" s="29"/>
      <c r="K19" s="29"/>
      <c r="L19" s="29"/>
      <c r="M19" s="29"/>
      <c r="N19" s="29"/>
      <c r="O19" s="29"/>
      <c r="P19" s="29"/>
      <c r="Q19" s="28"/>
    </row>
    <row r="20" spans="1:17" ht="175">
      <c r="A20" s="46" t="s">
        <v>409</v>
      </c>
      <c r="B20" s="44" t="s">
        <v>411</v>
      </c>
      <c r="C20" s="34" t="s">
        <v>416</v>
      </c>
      <c r="D20" s="26">
        <v>1</v>
      </c>
      <c r="E20" s="26">
        <v>1</v>
      </c>
      <c r="F20" s="26">
        <v>1</v>
      </c>
      <c r="G20" s="26">
        <v>1</v>
      </c>
      <c r="H20" s="26">
        <v>1</v>
      </c>
      <c r="I20" s="27">
        <v>1</v>
      </c>
      <c r="J20" s="28"/>
      <c r="K20" s="29"/>
      <c r="L20" s="29"/>
      <c r="M20" s="28"/>
      <c r="N20" s="29"/>
      <c r="O20" s="29"/>
      <c r="P20" s="29"/>
      <c r="Q20" s="28"/>
    </row>
    <row r="21" spans="1:17" ht="87.5">
      <c r="A21" s="46" t="s">
        <v>425</v>
      </c>
      <c r="B21" s="44" t="s">
        <v>427</v>
      </c>
      <c r="C21" s="34" t="s">
        <v>431</v>
      </c>
      <c r="D21" s="26">
        <v>1</v>
      </c>
      <c r="E21" s="26">
        <v>1</v>
      </c>
      <c r="F21" s="26">
        <v>1</v>
      </c>
      <c r="G21" s="26">
        <v>1</v>
      </c>
      <c r="H21" s="26">
        <v>1</v>
      </c>
      <c r="I21" s="27">
        <v>1</v>
      </c>
      <c r="J21" s="28"/>
      <c r="K21" s="29"/>
      <c r="L21" s="29"/>
      <c r="M21" s="28"/>
      <c r="N21" s="29"/>
      <c r="O21" s="29"/>
      <c r="P21" s="29"/>
      <c r="Q21" s="28"/>
    </row>
    <row r="22" spans="1:17" ht="75">
      <c r="A22" s="46" t="s">
        <v>441</v>
      </c>
      <c r="B22" s="44" t="s">
        <v>442</v>
      </c>
      <c r="C22" s="34" t="s">
        <v>446</v>
      </c>
      <c r="D22" s="26">
        <v>1</v>
      </c>
      <c r="E22" s="26">
        <v>1</v>
      </c>
      <c r="F22" s="26">
        <v>1</v>
      </c>
      <c r="G22" s="26">
        <v>1</v>
      </c>
      <c r="H22" s="26">
        <v>1</v>
      </c>
      <c r="I22" s="27">
        <v>1</v>
      </c>
      <c r="J22" s="29"/>
      <c r="K22" s="28"/>
      <c r="L22" s="28"/>
      <c r="M22" s="29"/>
      <c r="N22" s="29"/>
      <c r="O22" s="29"/>
      <c r="P22" s="29"/>
      <c r="Q22" s="28"/>
    </row>
    <row r="23" spans="1:17" ht="75">
      <c r="A23" s="47" t="s">
        <v>455</v>
      </c>
      <c r="B23" s="48" t="s">
        <v>487</v>
      </c>
      <c r="C23" s="34" t="s">
        <v>494</v>
      </c>
      <c r="D23" s="26">
        <v>1</v>
      </c>
      <c r="E23" s="26">
        <v>1</v>
      </c>
      <c r="F23" s="26">
        <v>1</v>
      </c>
      <c r="G23" s="26">
        <v>0</v>
      </c>
      <c r="H23" s="26">
        <v>1</v>
      </c>
      <c r="I23" s="27">
        <v>0</v>
      </c>
      <c r="J23" s="29"/>
      <c r="K23" s="29"/>
      <c r="L23" s="29"/>
      <c r="M23" s="28"/>
      <c r="N23" s="29"/>
      <c r="O23" s="29"/>
      <c r="P23" s="29"/>
      <c r="Q23" s="28"/>
    </row>
    <row r="24" spans="1:17" ht="37.5">
      <c r="A24" s="47" t="s">
        <v>495</v>
      </c>
      <c r="B24" s="48" t="s">
        <v>496</v>
      </c>
      <c r="C24" s="34" t="s">
        <v>497</v>
      </c>
      <c r="D24" s="26">
        <v>1</v>
      </c>
      <c r="E24" s="26">
        <v>1</v>
      </c>
      <c r="F24" s="26">
        <v>1</v>
      </c>
      <c r="G24" s="26">
        <v>1</v>
      </c>
      <c r="H24" s="26">
        <v>1</v>
      </c>
      <c r="I24" s="27">
        <v>1</v>
      </c>
      <c r="J24" s="28"/>
      <c r="K24" s="29"/>
      <c r="L24" s="29"/>
      <c r="M24" s="28"/>
      <c r="N24" s="29"/>
      <c r="O24" s="29"/>
      <c r="P24" s="29"/>
      <c r="Q24" s="28"/>
    </row>
    <row r="25" spans="1:17" ht="50">
      <c r="A25" s="47" t="s">
        <v>499</v>
      </c>
      <c r="B25" s="48" t="s">
        <v>500</v>
      </c>
      <c r="C25" s="34" t="s">
        <v>501</v>
      </c>
      <c r="D25" s="26">
        <v>1</v>
      </c>
      <c r="E25" s="26">
        <v>1</v>
      </c>
      <c r="F25" s="26">
        <v>1</v>
      </c>
      <c r="G25" s="26">
        <v>1</v>
      </c>
      <c r="H25" s="26">
        <v>1</v>
      </c>
      <c r="I25" s="27">
        <v>1</v>
      </c>
      <c r="J25" s="28"/>
      <c r="K25" s="29"/>
      <c r="L25" s="29"/>
      <c r="M25" s="28"/>
      <c r="N25" s="29"/>
      <c r="O25" s="29"/>
      <c r="P25" s="29"/>
      <c r="Q25" s="28"/>
    </row>
    <row r="26" spans="1:17" ht="62.5">
      <c r="A26" s="47" t="s">
        <v>502</v>
      </c>
      <c r="B26" s="48" t="s">
        <v>503</v>
      </c>
      <c r="C26" s="34" t="s">
        <v>504</v>
      </c>
      <c r="D26" s="26">
        <v>1</v>
      </c>
      <c r="E26" s="26">
        <v>1</v>
      </c>
      <c r="F26" s="26">
        <v>1</v>
      </c>
      <c r="G26" s="26">
        <v>0</v>
      </c>
      <c r="H26" s="26">
        <v>1</v>
      </c>
      <c r="I26" s="27">
        <v>0</v>
      </c>
      <c r="J26" s="28"/>
      <c r="K26" s="28"/>
      <c r="L26" s="29"/>
      <c r="M26" s="28"/>
      <c r="N26" s="29"/>
      <c r="O26" s="29"/>
      <c r="P26" s="29"/>
      <c r="Q26" s="28"/>
    </row>
    <row r="27" spans="1:17" ht="112.5">
      <c r="A27" s="47" t="s">
        <v>505</v>
      </c>
      <c r="B27" s="48" t="s">
        <v>506</v>
      </c>
      <c r="C27" s="34" t="s">
        <v>507</v>
      </c>
      <c r="D27" s="26">
        <v>1</v>
      </c>
      <c r="E27" s="26">
        <v>1</v>
      </c>
      <c r="F27" s="26">
        <v>1</v>
      </c>
      <c r="G27" s="26">
        <v>0</v>
      </c>
      <c r="H27" s="26">
        <v>1</v>
      </c>
      <c r="I27" s="27">
        <v>0</v>
      </c>
      <c r="J27" s="28"/>
      <c r="K27" s="29"/>
      <c r="L27" s="29"/>
      <c r="M27" s="28"/>
      <c r="N27" s="29"/>
      <c r="O27" s="29"/>
      <c r="P27" s="29"/>
      <c r="Q27" s="28"/>
    </row>
    <row r="28" spans="1:17" ht="37.5">
      <c r="A28" s="50" t="s">
        <v>508</v>
      </c>
      <c r="B28" s="51" t="s">
        <v>511</v>
      </c>
      <c r="C28" s="34" t="s">
        <v>512</v>
      </c>
      <c r="D28" s="26">
        <v>1</v>
      </c>
      <c r="E28" s="26">
        <v>1</v>
      </c>
      <c r="F28" s="26">
        <v>1</v>
      </c>
      <c r="G28" s="26">
        <v>1</v>
      </c>
      <c r="H28" s="26">
        <v>1</v>
      </c>
      <c r="I28" s="27">
        <v>1</v>
      </c>
      <c r="J28" s="28"/>
      <c r="K28" s="29"/>
      <c r="L28" s="29"/>
      <c r="M28" s="28"/>
      <c r="N28" s="29"/>
      <c r="O28" s="29"/>
      <c r="P28" s="29"/>
      <c r="Q28" s="28"/>
    </row>
    <row r="29" spans="1:17" ht="112.5">
      <c r="A29" s="50" t="s">
        <v>513</v>
      </c>
      <c r="B29" s="51" t="s">
        <v>514</v>
      </c>
      <c r="C29" s="41" t="s">
        <v>515</v>
      </c>
      <c r="D29" s="26">
        <v>1</v>
      </c>
      <c r="E29" s="26">
        <v>1</v>
      </c>
      <c r="F29" s="26">
        <v>1</v>
      </c>
      <c r="G29" s="26">
        <v>0</v>
      </c>
      <c r="H29" s="26">
        <v>1</v>
      </c>
      <c r="I29" s="27">
        <v>0</v>
      </c>
      <c r="J29" s="28"/>
      <c r="K29" s="29"/>
      <c r="L29" s="29"/>
      <c r="M29" s="29"/>
      <c r="N29" s="29"/>
      <c r="O29" s="29"/>
      <c r="P29" s="29"/>
      <c r="Q29" s="28"/>
    </row>
    <row r="30" spans="1:17" ht="50">
      <c r="A30" s="50" t="s">
        <v>516</v>
      </c>
      <c r="B30" s="51" t="s">
        <v>517</v>
      </c>
      <c r="C30" s="41" t="s">
        <v>518</v>
      </c>
      <c r="D30" s="26">
        <v>0</v>
      </c>
      <c r="E30" s="26">
        <v>1</v>
      </c>
      <c r="F30" s="26">
        <v>1</v>
      </c>
      <c r="G30" s="26">
        <v>1</v>
      </c>
      <c r="H30" s="26">
        <v>1</v>
      </c>
      <c r="I30" s="27">
        <v>1</v>
      </c>
      <c r="J30" s="28"/>
      <c r="K30" s="28"/>
      <c r="L30" s="28"/>
      <c r="M30" s="29"/>
      <c r="N30" s="29"/>
      <c r="O30" s="29"/>
      <c r="P30" s="29"/>
      <c r="Q30" s="28"/>
    </row>
    <row r="31" spans="1:17" ht="50">
      <c r="A31" s="50" t="s">
        <v>520</v>
      </c>
      <c r="B31" s="51" t="s">
        <v>521</v>
      </c>
      <c r="C31" s="41" t="s">
        <v>522</v>
      </c>
      <c r="D31" s="26">
        <v>1</v>
      </c>
      <c r="E31" s="26">
        <v>1</v>
      </c>
      <c r="F31" s="26">
        <v>1</v>
      </c>
      <c r="G31" s="26">
        <v>1</v>
      </c>
      <c r="H31" s="26">
        <v>1</v>
      </c>
      <c r="I31" s="27">
        <v>1</v>
      </c>
      <c r="J31" s="28"/>
      <c r="K31" s="29"/>
      <c r="L31" s="29"/>
      <c r="M31" s="29"/>
      <c r="N31" s="29"/>
      <c r="O31" s="29"/>
      <c r="P31" s="29"/>
      <c r="Q31" s="28"/>
    </row>
    <row r="32" spans="1:17" ht="62.5">
      <c r="A32" s="50" t="s">
        <v>523</v>
      </c>
      <c r="B32" s="51" t="s">
        <v>524</v>
      </c>
      <c r="C32" s="55" t="s">
        <v>525</v>
      </c>
      <c r="D32" s="26">
        <v>1</v>
      </c>
      <c r="E32" s="26">
        <v>1</v>
      </c>
      <c r="F32" s="26">
        <v>1</v>
      </c>
      <c r="G32" s="26">
        <v>1</v>
      </c>
      <c r="H32" s="26">
        <v>1</v>
      </c>
      <c r="I32" s="27">
        <v>0</v>
      </c>
      <c r="J32" s="28"/>
      <c r="K32" s="29"/>
      <c r="L32" s="29"/>
      <c r="M32" s="29"/>
      <c r="N32" s="28"/>
      <c r="O32" s="29"/>
      <c r="P32" s="29"/>
      <c r="Q32" s="28"/>
    </row>
    <row r="33" spans="1:17" ht="37.5">
      <c r="A33" s="50" t="s">
        <v>526</v>
      </c>
      <c r="B33" s="51" t="s">
        <v>527</v>
      </c>
      <c r="C33" s="55" t="s">
        <v>528</v>
      </c>
      <c r="D33" s="26">
        <v>1</v>
      </c>
      <c r="E33" s="26">
        <v>1</v>
      </c>
      <c r="F33" s="26">
        <v>1</v>
      </c>
      <c r="G33" s="26">
        <v>1</v>
      </c>
      <c r="H33" s="26">
        <v>1</v>
      </c>
      <c r="I33" s="27">
        <v>1</v>
      </c>
      <c r="J33" s="28"/>
      <c r="K33" s="29"/>
      <c r="L33" s="29"/>
      <c r="M33" s="29"/>
      <c r="N33" s="29"/>
      <c r="O33" s="29"/>
      <c r="P33" s="29"/>
      <c r="Q33" s="28"/>
    </row>
    <row r="34" spans="1:17" ht="50">
      <c r="A34" s="50" t="s">
        <v>529</v>
      </c>
      <c r="B34" s="51" t="s">
        <v>530</v>
      </c>
      <c r="C34" s="56" t="s">
        <v>531</v>
      </c>
      <c r="D34" s="26">
        <v>1</v>
      </c>
      <c r="E34" s="26">
        <v>0</v>
      </c>
      <c r="F34" s="26">
        <v>1</v>
      </c>
      <c r="G34" s="26">
        <v>0</v>
      </c>
      <c r="H34" s="26">
        <v>1</v>
      </c>
      <c r="I34" s="27">
        <v>0</v>
      </c>
      <c r="J34" s="29"/>
      <c r="K34" s="29"/>
      <c r="L34" s="29"/>
      <c r="M34" s="29"/>
      <c r="N34" s="29"/>
      <c r="O34" s="29"/>
      <c r="P34" s="29"/>
      <c r="Q34" s="28"/>
    </row>
    <row r="35" spans="1:17" ht="62.5">
      <c r="A35" s="57" t="s">
        <v>532</v>
      </c>
      <c r="B35" s="59" t="s">
        <v>533</v>
      </c>
      <c r="C35" s="56" t="s">
        <v>534</v>
      </c>
      <c r="D35" s="26">
        <v>1</v>
      </c>
      <c r="E35" s="26">
        <v>1</v>
      </c>
      <c r="F35" s="26">
        <v>1</v>
      </c>
      <c r="G35" s="26">
        <v>1</v>
      </c>
      <c r="H35" s="26">
        <v>1</v>
      </c>
      <c r="I35" s="27">
        <v>1</v>
      </c>
      <c r="J35" s="28"/>
      <c r="K35" s="60"/>
      <c r="L35" s="61"/>
      <c r="M35" s="60"/>
      <c r="N35" s="60"/>
      <c r="O35" s="60"/>
      <c r="P35" s="60"/>
      <c r="Q35" s="28"/>
    </row>
    <row r="36" spans="1:17" ht="50">
      <c r="A36" s="57" t="s">
        <v>535</v>
      </c>
      <c r="B36" s="59" t="s">
        <v>536</v>
      </c>
      <c r="C36" s="41" t="s">
        <v>537</v>
      </c>
      <c r="D36" s="26">
        <v>1</v>
      </c>
      <c r="E36" s="26">
        <v>0</v>
      </c>
      <c r="F36" s="26">
        <v>1</v>
      </c>
      <c r="G36" s="26">
        <v>0</v>
      </c>
      <c r="H36" s="26">
        <v>1</v>
      </c>
      <c r="I36" s="27">
        <v>0</v>
      </c>
      <c r="J36" s="29"/>
      <c r="K36" s="29"/>
      <c r="L36" s="29"/>
      <c r="M36" s="29"/>
      <c r="N36" s="29"/>
      <c r="O36" s="29"/>
      <c r="P36" s="29"/>
      <c r="Q36" s="28"/>
    </row>
    <row r="37" spans="1:17" ht="37.5">
      <c r="A37" s="57" t="s">
        <v>538</v>
      </c>
      <c r="B37" s="59" t="s">
        <v>539</v>
      </c>
      <c r="C37" s="41" t="s">
        <v>540</v>
      </c>
      <c r="D37" s="26">
        <v>1</v>
      </c>
      <c r="E37" s="26">
        <v>0</v>
      </c>
      <c r="F37" s="26">
        <v>1</v>
      </c>
      <c r="G37" s="26">
        <v>0</v>
      </c>
      <c r="H37" s="26">
        <v>1</v>
      </c>
      <c r="I37" s="27">
        <v>0</v>
      </c>
      <c r="J37" s="29"/>
      <c r="K37" s="29"/>
      <c r="L37" s="29"/>
      <c r="M37" s="29"/>
      <c r="N37" s="29"/>
      <c r="O37" s="29"/>
      <c r="P37" s="29"/>
      <c r="Q37" s="28"/>
    </row>
    <row r="38" spans="1:17" ht="25">
      <c r="A38" s="57" t="s">
        <v>541</v>
      </c>
      <c r="B38" s="59" t="s">
        <v>542</v>
      </c>
      <c r="C38" s="41" t="s">
        <v>543</v>
      </c>
      <c r="D38" s="26">
        <v>1</v>
      </c>
      <c r="E38" s="26">
        <v>0</v>
      </c>
      <c r="F38" s="26">
        <v>1</v>
      </c>
      <c r="G38" s="26">
        <v>0</v>
      </c>
      <c r="H38" s="26">
        <v>1</v>
      </c>
      <c r="I38" s="27">
        <v>0</v>
      </c>
      <c r="J38" s="29"/>
      <c r="K38" s="29"/>
      <c r="L38" s="29"/>
      <c r="M38" s="29"/>
      <c r="N38" s="29"/>
      <c r="O38" s="29"/>
      <c r="P38" s="29"/>
      <c r="Q38" s="28"/>
    </row>
    <row r="39" spans="1:17" ht="75">
      <c r="A39" s="57" t="s">
        <v>544</v>
      </c>
      <c r="B39" s="59" t="s">
        <v>545</v>
      </c>
      <c r="C39" s="41" t="s">
        <v>546</v>
      </c>
      <c r="D39" s="26">
        <v>1</v>
      </c>
      <c r="E39" s="26">
        <v>0</v>
      </c>
      <c r="F39" s="26">
        <v>1</v>
      </c>
      <c r="G39" s="26">
        <v>0</v>
      </c>
      <c r="H39" s="26">
        <v>1</v>
      </c>
      <c r="I39" s="27">
        <v>0</v>
      </c>
      <c r="J39" s="29"/>
      <c r="K39" s="29"/>
      <c r="L39" s="29"/>
      <c r="M39" s="29"/>
      <c r="N39" s="29"/>
      <c r="O39" s="29"/>
      <c r="P39" s="29"/>
      <c r="Q39" s="28"/>
    </row>
    <row r="40" spans="1:17" ht="37.5">
      <c r="A40" s="57" t="s">
        <v>547</v>
      </c>
      <c r="B40" s="59" t="s">
        <v>548</v>
      </c>
      <c r="C40" s="41" t="s">
        <v>549</v>
      </c>
      <c r="D40" s="26">
        <v>1</v>
      </c>
      <c r="E40" s="26">
        <v>1</v>
      </c>
      <c r="F40" s="26">
        <v>1</v>
      </c>
      <c r="G40" s="26">
        <v>1</v>
      </c>
      <c r="H40" s="26">
        <v>1</v>
      </c>
      <c r="I40" s="27">
        <v>1</v>
      </c>
      <c r="J40" s="29"/>
      <c r="K40" s="29"/>
      <c r="L40" s="29"/>
      <c r="M40" s="29"/>
      <c r="N40" s="29"/>
      <c r="O40" s="29"/>
      <c r="P40" s="29"/>
      <c r="Q40" s="28"/>
    </row>
    <row r="41" spans="1:17" ht="37.5">
      <c r="A41" s="57" t="s">
        <v>550</v>
      </c>
      <c r="B41" s="59" t="s">
        <v>551</v>
      </c>
      <c r="C41" s="41" t="s">
        <v>552</v>
      </c>
      <c r="D41" s="26">
        <v>1</v>
      </c>
      <c r="E41" s="26">
        <v>0</v>
      </c>
      <c r="F41" s="26">
        <v>1</v>
      </c>
      <c r="G41" s="26">
        <v>0</v>
      </c>
      <c r="H41" s="26">
        <v>1</v>
      </c>
      <c r="I41" s="27">
        <v>0</v>
      </c>
      <c r="J41" s="29"/>
      <c r="K41" s="29"/>
      <c r="L41" s="29"/>
      <c r="M41" s="29"/>
      <c r="N41" s="29"/>
      <c r="O41" s="29"/>
      <c r="P41" s="29"/>
      <c r="Q41" s="28"/>
    </row>
    <row r="42" spans="1:17" ht="50">
      <c r="A42" s="57" t="s">
        <v>553</v>
      </c>
      <c r="B42" s="59" t="s">
        <v>554</v>
      </c>
      <c r="C42" s="41" t="s">
        <v>555</v>
      </c>
      <c r="D42" s="26">
        <v>1</v>
      </c>
      <c r="E42" s="26">
        <v>0</v>
      </c>
      <c r="F42" s="26">
        <v>1</v>
      </c>
      <c r="G42" s="26">
        <v>0</v>
      </c>
      <c r="H42" s="26">
        <v>1</v>
      </c>
      <c r="I42" s="27">
        <v>0</v>
      </c>
      <c r="J42" s="29"/>
      <c r="K42" s="29"/>
      <c r="L42" s="29"/>
      <c r="M42" s="29"/>
      <c r="N42" s="29"/>
      <c r="O42" s="29"/>
      <c r="P42" s="29"/>
      <c r="Q42" s="28"/>
    </row>
    <row r="43" spans="1:17" ht="25">
      <c r="A43" s="57" t="s">
        <v>556</v>
      </c>
      <c r="B43" s="59" t="s">
        <v>557</v>
      </c>
      <c r="C43" s="41" t="s">
        <v>558</v>
      </c>
      <c r="D43" s="26">
        <v>1</v>
      </c>
      <c r="E43" s="26">
        <v>0</v>
      </c>
      <c r="F43" s="26">
        <v>1</v>
      </c>
      <c r="G43" s="26">
        <v>0</v>
      </c>
      <c r="H43" s="26">
        <v>1</v>
      </c>
      <c r="I43" s="27">
        <v>0</v>
      </c>
      <c r="J43" s="29"/>
      <c r="K43" s="29"/>
      <c r="L43" s="29"/>
      <c r="M43" s="29"/>
      <c r="N43" s="29"/>
      <c r="O43" s="29"/>
      <c r="P43" s="29"/>
      <c r="Q43" s="28"/>
    </row>
    <row r="44" spans="1:17" ht="37.5">
      <c r="A44" s="64" t="s">
        <v>559</v>
      </c>
      <c r="B44" s="66" t="s">
        <v>561</v>
      </c>
      <c r="C44" s="41" t="s">
        <v>562</v>
      </c>
      <c r="D44" s="26">
        <v>1</v>
      </c>
      <c r="E44" s="26">
        <v>1</v>
      </c>
      <c r="F44" s="26">
        <v>1</v>
      </c>
      <c r="G44" s="26">
        <v>1</v>
      </c>
      <c r="H44" s="26">
        <v>1</v>
      </c>
      <c r="I44" s="27">
        <v>1</v>
      </c>
      <c r="J44" s="28"/>
      <c r="K44" s="28"/>
      <c r="L44" s="29"/>
      <c r="M44" s="29"/>
      <c r="N44" s="29"/>
      <c r="O44" s="29"/>
      <c r="P44" s="29"/>
      <c r="Q44" s="28"/>
    </row>
    <row r="45" spans="1:17" ht="112.5">
      <c r="A45" s="64" t="s">
        <v>563</v>
      </c>
      <c r="B45" s="66" t="s">
        <v>564</v>
      </c>
      <c r="C45" s="34" t="s">
        <v>565</v>
      </c>
      <c r="D45" s="26">
        <v>1</v>
      </c>
      <c r="E45" s="26">
        <v>0</v>
      </c>
      <c r="F45" s="26">
        <v>1</v>
      </c>
      <c r="G45" s="26">
        <v>0</v>
      </c>
      <c r="H45" s="26">
        <v>1</v>
      </c>
      <c r="I45" s="27">
        <v>0</v>
      </c>
      <c r="J45" s="28"/>
      <c r="K45" s="29"/>
      <c r="L45" s="29"/>
      <c r="M45" s="29"/>
      <c r="N45" s="29"/>
      <c r="O45" s="29"/>
      <c r="P45" s="29"/>
      <c r="Q45" s="28"/>
    </row>
    <row r="46" spans="1:17" ht="75">
      <c r="A46" s="64" t="s">
        <v>566</v>
      </c>
      <c r="B46" s="66" t="s">
        <v>567</v>
      </c>
      <c r="C46" s="41" t="s">
        <v>568</v>
      </c>
      <c r="D46" s="26">
        <v>1</v>
      </c>
      <c r="E46" s="26">
        <v>1</v>
      </c>
      <c r="F46" s="26">
        <v>1</v>
      </c>
      <c r="G46" s="26">
        <v>0</v>
      </c>
      <c r="H46" s="26">
        <v>1</v>
      </c>
      <c r="I46" s="27">
        <v>0</v>
      </c>
      <c r="J46" s="28"/>
      <c r="K46" s="29"/>
      <c r="L46" s="29"/>
      <c r="M46" s="29"/>
      <c r="N46" s="29"/>
      <c r="O46" s="29"/>
      <c r="P46" s="29"/>
      <c r="Q46" s="28"/>
    </row>
    <row r="47" spans="1:17" ht="62.5">
      <c r="A47" s="64" t="s">
        <v>569</v>
      </c>
      <c r="B47" s="66" t="s">
        <v>570</v>
      </c>
      <c r="C47" s="41" t="s">
        <v>571</v>
      </c>
      <c r="D47" s="26">
        <v>1</v>
      </c>
      <c r="E47" s="26">
        <v>1</v>
      </c>
      <c r="F47" s="26">
        <v>1</v>
      </c>
      <c r="G47" s="26">
        <v>1</v>
      </c>
      <c r="H47" s="26">
        <v>1</v>
      </c>
      <c r="I47" s="27">
        <v>1</v>
      </c>
      <c r="J47" s="28"/>
      <c r="K47" s="29"/>
      <c r="L47" s="29"/>
      <c r="M47" s="29"/>
      <c r="N47" s="29"/>
      <c r="O47" s="29"/>
      <c r="P47" s="29"/>
      <c r="Q47" s="28"/>
    </row>
    <row r="48" spans="1:17" ht="112.5">
      <c r="A48" s="67" t="s">
        <v>572</v>
      </c>
      <c r="B48" s="68" t="s">
        <v>573</v>
      </c>
      <c r="C48" s="41" t="s">
        <v>575</v>
      </c>
      <c r="D48" s="26">
        <v>1</v>
      </c>
      <c r="E48" s="26">
        <v>1</v>
      </c>
      <c r="F48" s="26">
        <v>1</v>
      </c>
      <c r="G48" s="26">
        <v>0</v>
      </c>
      <c r="H48" s="26">
        <v>1</v>
      </c>
      <c r="I48" s="27">
        <v>0</v>
      </c>
      <c r="J48" s="29"/>
      <c r="K48" s="28"/>
      <c r="L48" s="29"/>
      <c r="M48" s="29"/>
      <c r="N48" s="29"/>
      <c r="O48" s="29"/>
      <c r="P48" s="29"/>
      <c r="Q48" s="28"/>
    </row>
    <row r="49" spans="1:17" ht="87.5">
      <c r="A49" s="67" t="s">
        <v>576</v>
      </c>
      <c r="B49" s="68" t="s">
        <v>577</v>
      </c>
      <c r="C49" s="55" t="s">
        <v>578</v>
      </c>
      <c r="D49" s="26">
        <v>1</v>
      </c>
      <c r="E49" s="26">
        <v>1</v>
      </c>
      <c r="F49" s="26">
        <v>1</v>
      </c>
      <c r="G49" s="26">
        <v>1</v>
      </c>
      <c r="H49" s="26">
        <v>1</v>
      </c>
      <c r="I49" s="27">
        <v>1</v>
      </c>
      <c r="J49" s="29"/>
      <c r="K49" s="28"/>
      <c r="L49" s="29"/>
      <c r="M49" s="28"/>
      <c r="N49" s="29"/>
      <c r="O49" s="29"/>
      <c r="P49" s="29"/>
      <c r="Q49" s="28"/>
    </row>
    <row r="50" spans="1:17" ht="37.5">
      <c r="A50" s="67" t="s">
        <v>579</v>
      </c>
      <c r="B50" s="68" t="s">
        <v>580</v>
      </c>
      <c r="C50" s="55" t="s">
        <v>582</v>
      </c>
      <c r="D50" s="26">
        <v>1</v>
      </c>
      <c r="E50" s="26">
        <v>1</v>
      </c>
      <c r="F50" s="26">
        <v>1</v>
      </c>
      <c r="G50" s="26">
        <v>1</v>
      </c>
      <c r="H50" s="26">
        <v>1</v>
      </c>
      <c r="I50" s="27">
        <v>1</v>
      </c>
      <c r="J50" s="28"/>
      <c r="K50" s="29"/>
      <c r="L50" s="29"/>
      <c r="M50" s="29"/>
      <c r="N50" s="29"/>
      <c r="O50" s="29"/>
      <c r="P50" s="29"/>
      <c r="Q50" s="28"/>
    </row>
    <row r="51" spans="1:17" ht="187.5">
      <c r="A51" s="67" t="s">
        <v>583</v>
      </c>
      <c r="B51" s="68" t="s">
        <v>584</v>
      </c>
      <c r="C51" s="55" t="s">
        <v>585</v>
      </c>
      <c r="D51" s="26">
        <v>1</v>
      </c>
      <c r="E51" s="26">
        <v>1</v>
      </c>
      <c r="F51" s="26">
        <v>1</v>
      </c>
      <c r="G51" s="26">
        <v>1</v>
      </c>
      <c r="H51" s="26">
        <v>1</v>
      </c>
      <c r="I51" s="27">
        <v>1</v>
      </c>
      <c r="J51" s="29"/>
      <c r="K51" s="28"/>
      <c r="L51" s="29"/>
      <c r="M51" s="29"/>
      <c r="N51" s="29"/>
      <c r="O51" s="29"/>
      <c r="P51" s="29"/>
      <c r="Q51" s="28"/>
    </row>
    <row r="52" spans="1:17" ht="50">
      <c r="A52" s="67" t="s">
        <v>586</v>
      </c>
      <c r="B52" s="68" t="s">
        <v>587</v>
      </c>
      <c r="C52" s="55" t="s">
        <v>588</v>
      </c>
      <c r="D52" s="26">
        <v>1</v>
      </c>
      <c r="E52" s="26">
        <v>1</v>
      </c>
      <c r="F52" s="26">
        <v>1</v>
      </c>
      <c r="G52" s="26">
        <v>1</v>
      </c>
      <c r="H52" s="26">
        <v>1</v>
      </c>
      <c r="I52" s="27">
        <v>1</v>
      </c>
      <c r="J52" s="28"/>
      <c r="K52" s="28"/>
      <c r="L52" s="28"/>
      <c r="M52" s="28"/>
      <c r="N52" s="29"/>
      <c r="O52" s="29"/>
      <c r="P52" s="29"/>
      <c r="Q52" s="28"/>
    </row>
    <row r="53" spans="1:17" ht="87.5">
      <c r="A53" s="67" t="s">
        <v>589</v>
      </c>
      <c r="B53" s="68" t="s">
        <v>590</v>
      </c>
      <c r="C53" s="55" t="s">
        <v>591</v>
      </c>
      <c r="D53" s="26">
        <v>1</v>
      </c>
      <c r="E53" s="26">
        <v>1</v>
      </c>
      <c r="F53" s="26">
        <v>1</v>
      </c>
      <c r="G53" s="26">
        <v>1</v>
      </c>
      <c r="H53" s="26">
        <v>1</v>
      </c>
      <c r="I53" s="27">
        <v>1</v>
      </c>
      <c r="J53" s="29"/>
      <c r="K53" s="28"/>
      <c r="L53" s="29"/>
      <c r="M53" s="29"/>
      <c r="N53" s="29"/>
      <c r="O53" s="29"/>
      <c r="P53" s="29"/>
      <c r="Q53" s="28"/>
    </row>
    <row r="54" spans="1:17" ht="50">
      <c r="A54" s="67" t="s">
        <v>592</v>
      </c>
      <c r="B54" s="68" t="s">
        <v>593</v>
      </c>
      <c r="C54" s="55" t="s">
        <v>594</v>
      </c>
      <c r="D54" s="26">
        <v>1</v>
      </c>
      <c r="E54" s="26">
        <v>1</v>
      </c>
      <c r="F54" s="26">
        <v>1</v>
      </c>
      <c r="G54" s="26">
        <v>1</v>
      </c>
      <c r="H54" s="26">
        <v>1</v>
      </c>
      <c r="I54" s="27">
        <v>1</v>
      </c>
      <c r="J54" s="29"/>
      <c r="K54" s="28"/>
      <c r="L54" s="28"/>
      <c r="M54" s="29"/>
      <c r="N54" s="29"/>
      <c r="O54" s="29"/>
      <c r="P54" s="29"/>
      <c r="Q54" s="28"/>
    </row>
    <row r="55" spans="1:17" ht="50">
      <c r="A55" s="67" t="s">
        <v>595</v>
      </c>
      <c r="B55" s="68" t="s">
        <v>596</v>
      </c>
      <c r="C55" s="55" t="s">
        <v>597</v>
      </c>
      <c r="D55" s="26">
        <v>1</v>
      </c>
      <c r="E55" s="26">
        <v>1</v>
      </c>
      <c r="F55" s="26">
        <v>1</v>
      </c>
      <c r="G55" s="26">
        <v>1</v>
      </c>
      <c r="H55" s="26">
        <v>1</v>
      </c>
      <c r="I55" s="27">
        <v>1</v>
      </c>
      <c r="J55" s="29"/>
      <c r="K55" s="29"/>
      <c r="L55" s="28"/>
      <c r="M55" s="29"/>
      <c r="N55" s="29"/>
      <c r="O55" s="29"/>
      <c r="P55" s="29"/>
      <c r="Q55" s="28"/>
    </row>
    <row r="56" spans="1:17" ht="62.5">
      <c r="A56" s="67" t="s">
        <v>598</v>
      </c>
      <c r="B56" s="68" t="s">
        <v>599</v>
      </c>
      <c r="C56" s="55" t="s">
        <v>600</v>
      </c>
      <c r="D56" s="26">
        <v>1</v>
      </c>
      <c r="E56" s="26">
        <v>1</v>
      </c>
      <c r="F56" s="26">
        <v>1</v>
      </c>
      <c r="G56" s="26">
        <v>1</v>
      </c>
      <c r="H56" s="26">
        <v>1</v>
      </c>
      <c r="I56" s="27">
        <v>1</v>
      </c>
      <c r="J56" s="29"/>
      <c r="K56" s="28"/>
      <c r="L56" s="28"/>
      <c r="M56" s="29"/>
      <c r="N56" s="29"/>
      <c r="O56" s="29"/>
      <c r="P56" s="29"/>
      <c r="Q56" s="28"/>
    </row>
    <row r="57" spans="1:17" ht="87.5">
      <c r="A57" s="67" t="s">
        <v>601</v>
      </c>
      <c r="B57" s="68" t="s">
        <v>602</v>
      </c>
      <c r="C57" s="55" t="s">
        <v>603</v>
      </c>
      <c r="D57" s="26">
        <v>1</v>
      </c>
      <c r="E57" s="26">
        <v>1</v>
      </c>
      <c r="F57" s="26">
        <v>1</v>
      </c>
      <c r="G57" s="26">
        <v>1</v>
      </c>
      <c r="H57" s="26">
        <v>1</v>
      </c>
      <c r="I57" s="27">
        <v>1</v>
      </c>
      <c r="J57" s="29"/>
      <c r="K57" s="29"/>
      <c r="L57" s="28"/>
      <c r="M57" s="28"/>
      <c r="N57" s="29"/>
      <c r="O57" s="29"/>
      <c r="P57" s="29"/>
      <c r="Q57" s="28"/>
    </row>
    <row r="58" spans="1:17" ht="50">
      <c r="A58" s="67" t="s">
        <v>604</v>
      </c>
      <c r="B58" s="68" t="s">
        <v>605</v>
      </c>
      <c r="C58" s="55" t="s">
        <v>606</v>
      </c>
      <c r="D58" s="26">
        <v>1</v>
      </c>
      <c r="E58" s="26">
        <v>1</v>
      </c>
      <c r="F58" s="26">
        <v>1</v>
      </c>
      <c r="G58" s="26">
        <v>1</v>
      </c>
      <c r="H58" s="26">
        <v>1</v>
      </c>
      <c r="I58" s="27">
        <v>1</v>
      </c>
      <c r="J58" s="29"/>
      <c r="K58" s="28"/>
      <c r="L58" s="29"/>
      <c r="M58" s="29"/>
      <c r="N58" s="29"/>
      <c r="O58" s="29"/>
      <c r="P58" s="29"/>
      <c r="Q58" s="28"/>
    </row>
    <row r="59" spans="1:17" ht="37.5">
      <c r="A59" s="72" t="s">
        <v>607</v>
      </c>
      <c r="B59" s="73" t="s">
        <v>608</v>
      </c>
      <c r="C59" s="41" t="s">
        <v>610</v>
      </c>
      <c r="D59" s="26">
        <v>1</v>
      </c>
      <c r="E59" s="26">
        <v>1</v>
      </c>
      <c r="F59" s="26">
        <v>1</v>
      </c>
      <c r="G59" s="26">
        <v>1</v>
      </c>
      <c r="H59" s="26">
        <v>1</v>
      </c>
      <c r="I59" s="27">
        <v>1</v>
      </c>
      <c r="J59" s="29"/>
      <c r="K59" s="29"/>
      <c r="L59" s="29"/>
      <c r="M59" s="29"/>
      <c r="N59" s="29"/>
      <c r="O59" s="29"/>
      <c r="P59" s="28"/>
      <c r="Q59" s="28"/>
    </row>
    <row r="60" spans="1:17" ht="50">
      <c r="A60" s="72" t="s">
        <v>611</v>
      </c>
      <c r="B60" s="73" t="s">
        <v>612</v>
      </c>
      <c r="C60" s="41" t="s">
        <v>613</v>
      </c>
      <c r="D60" s="26">
        <v>1</v>
      </c>
      <c r="E60" s="26">
        <v>1</v>
      </c>
      <c r="F60" s="26">
        <v>1</v>
      </c>
      <c r="G60" s="26">
        <v>1</v>
      </c>
      <c r="H60" s="26">
        <v>1</v>
      </c>
      <c r="I60" s="27">
        <v>1</v>
      </c>
      <c r="J60" s="29"/>
      <c r="K60" s="29"/>
      <c r="L60" s="29"/>
      <c r="M60" s="29"/>
      <c r="N60" s="29"/>
      <c r="O60" s="29"/>
      <c r="P60" s="28"/>
      <c r="Q60" s="28"/>
    </row>
    <row r="61" spans="1:17" ht="62.5">
      <c r="A61" s="72" t="s">
        <v>614</v>
      </c>
      <c r="B61" s="73" t="s">
        <v>615</v>
      </c>
      <c r="C61" s="41" t="s">
        <v>616</v>
      </c>
      <c r="D61" s="26">
        <v>1</v>
      </c>
      <c r="E61" s="26">
        <v>1</v>
      </c>
      <c r="F61" s="26">
        <v>1</v>
      </c>
      <c r="G61" s="26">
        <v>1</v>
      </c>
      <c r="H61" s="26">
        <v>1</v>
      </c>
      <c r="I61" s="27">
        <v>1</v>
      </c>
      <c r="J61" s="29"/>
      <c r="K61" s="29"/>
      <c r="L61" s="29"/>
      <c r="M61" s="29"/>
      <c r="N61" s="29"/>
      <c r="O61" s="29"/>
      <c r="P61" s="28"/>
      <c r="Q61" s="28"/>
    </row>
    <row r="62" spans="1:17" ht="25">
      <c r="A62" s="72" t="s">
        <v>617</v>
      </c>
      <c r="B62" s="73" t="s">
        <v>618</v>
      </c>
      <c r="C62" s="41" t="s">
        <v>619</v>
      </c>
      <c r="D62" s="26">
        <v>1</v>
      </c>
      <c r="E62" s="26">
        <v>1</v>
      </c>
      <c r="F62" s="26">
        <v>1</v>
      </c>
      <c r="G62" s="26">
        <v>1</v>
      </c>
      <c r="H62" s="26">
        <v>1</v>
      </c>
      <c r="I62" s="27">
        <v>1</v>
      </c>
      <c r="J62" s="29"/>
      <c r="K62" s="29"/>
      <c r="L62" s="29"/>
      <c r="M62" s="29"/>
      <c r="N62" s="29"/>
      <c r="O62" s="29"/>
      <c r="P62" s="28"/>
      <c r="Q62" s="28"/>
    </row>
    <row r="63" spans="1:17" ht="75">
      <c r="A63" s="72" t="s">
        <v>620</v>
      </c>
      <c r="B63" s="73" t="s">
        <v>621</v>
      </c>
      <c r="C63" s="41" t="s">
        <v>622</v>
      </c>
      <c r="D63" s="26">
        <v>1</v>
      </c>
      <c r="E63" s="26">
        <v>1</v>
      </c>
      <c r="F63" s="26">
        <v>1</v>
      </c>
      <c r="G63" s="26">
        <v>1</v>
      </c>
      <c r="H63" s="26">
        <v>1</v>
      </c>
      <c r="I63" s="27">
        <v>1</v>
      </c>
      <c r="J63" s="29"/>
      <c r="K63" s="28"/>
      <c r="L63" s="29"/>
      <c r="M63" s="29"/>
      <c r="N63" s="29"/>
      <c r="O63" s="29"/>
      <c r="P63" s="28"/>
      <c r="Q63" s="28"/>
    </row>
    <row r="64" spans="1:17" ht="37.5">
      <c r="A64" s="72" t="s">
        <v>623</v>
      </c>
      <c r="B64" s="73" t="s">
        <v>624</v>
      </c>
      <c r="C64" s="41" t="s">
        <v>625</v>
      </c>
      <c r="D64" s="26">
        <v>1</v>
      </c>
      <c r="E64" s="26">
        <v>1</v>
      </c>
      <c r="F64" s="26">
        <v>1</v>
      </c>
      <c r="G64" s="26">
        <v>1</v>
      </c>
      <c r="H64" s="26">
        <v>1</v>
      </c>
      <c r="I64" s="27">
        <v>1</v>
      </c>
      <c r="J64" s="29"/>
      <c r="K64" s="29"/>
      <c r="L64" s="29"/>
      <c r="M64" s="29"/>
      <c r="N64" s="28"/>
      <c r="O64" s="29"/>
      <c r="P64" s="28"/>
      <c r="Q64" s="28"/>
    </row>
    <row r="65" spans="1:17" ht="25">
      <c r="A65" s="72" t="s">
        <v>626</v>
      </c>
      <c r="B65" s="73" t="s">
        <v>627</v>
      </c>
      <c r="C65" s="41" t="s">
        <v>628</v>
      </c>
      <c r="D65" s="26">
        <v>1</v>
      </c>
      <c r="E65" s="26">
        <v>1</v>
      </c>
      <c r="F65" s="26">
        <v>1</v>
      </c>
      <c r="G65" s="26">
        <v>1</v>
      </c>
      <c r="H65" s="26">
        <v>1</v>
      </c>
      <c r="I65" s="27">
        <v>1</v>
      </c>
      <c r="J65" s="29"/>
      <c r="K65" s="29"/>
      <c r="L65" s="29"/>
      <c r="M65" s="29"/>
      <c r="N65" s="29"/>
      <c r="O65" s="29"/>
      <c r="P65" s="28"/>
      <c r="Q65" s="28"/>
    </row>
    <row r="66" spans="1:17" ht="100">
      <c r="A66" s="72" t="s">
        <v>629</v>
      </c>
      <c r="B66" s="73" t="s">
        <v>630</v>
      </c>
      <c r="C66" s="41" t="s">
        <v>631</v>
      </c>
      <c r="D66" s="26">
        <v>1</v>
      </c>
      <c r="E66" s="26">
        <v>1</v>
      </c>
      <c r="F66" s="26">
        <v>1</v>
      </c>
      <c r="G66" s="26">
        <v>1</v>
      </c>
      <c r="H66" s="26">
        <v>1</v>
      </c>
      <c r="I66" s="27">
        <v>1</v>
      </c>
      <c r="J66" s="29"/>
      <c r="K66" s="29"/>
      <c r="L66" s="29"/>
      <c r="M66" s="29"/>
      <c r="N66" s="29"/>
      <c r="O66" s="29"/>
      <c r="P66" s="28"/>
      <c r="Q66" s="28"/>
    </row>
    <row r="67" spans="1:17" ht="75">
      <c r="A67" s="72" t="s">
        <v>632</v>
      </c>
      <c r="B67" s="73" t="s">
        <v>633</v>
      </c>
      <c r="C67" s="41" t="s">
        <v>634</v>
      </c>
      <c r="D67" s="26">
        <v>1</v>
      </c>
      <c r="E67" s="26">
        <v>1</v>
      </c>
      <c r="F67" s="26">
        <v>1</v>
      </c>
      <c r="G67" s="26">
        <v>1</v>
      </c>
      <c r="H67" s="26">
        <v>1</v>
      </c>
      <c r="I67" s="27">
        <v>1</v>
      </c>
      <c r="J67" s="29"/>
      <c r="K67" s="28"/>
      <c r="L67" s="29"/>
      <c r="M67" s="29"/>
      <c r="N67" s="29"/>
      <c r="O67" s="29"/>
      <c r="P67" s="28"/>
      <c r="Q67" s="28"/>
    </row>
    <row r="68" spans="1:17" ht="50">
      <c r="A68" s="72" t="s">
        <v>636</v>
      </c>
      <c r="B68" s="73" t="s">
        <v>638</v>
      </c>
      <c r="C68" s="41" t="s">
        <v>639</v>
      </c>
      <c r="D68" s="26">
        <v>1</v>
      </c>
      <c r="E68" s="26">
        <v>1</v>
      </c>
      <c r="F68" s="26">
        <v>1</v>
      </c>
      <c r="G68" s="26">
        <v>1</v>
      </c>
      <c r="H68" s="26">
        <v>1</v>
      </c>
      <c r="I68" s="27">
        <v>1</v>
      </c>
      <c r="J68" s="29"/>
      <c r="K68" s="28"/>
      <c r="L68" s="29"/>
      <c r="M68" s="29"/>
      <c r="N68" s="29"/>
      <c r="O68" s="29"/>
      <c r="P68" s="28"/>
      <c r="Q68" s="28"/>
    </row>
    <row r="69" spans="1:17" ht="50">
      <c r="A69" s="72" t="s">
        <v>640</v>
      </c>
      <c r="B69" s="73" t="s">
        <v>641</v>
      </c>
      <c r="C69" s="55" t="s">
        <v>642</v>
      </c>
      <c r="D69" s="26">
        <v>1</v>
      </c>
      <c r="E69" s="26">
        <v>1</v>
      </c>
      <c r="F69" s="26">
        <v>1</v>
      </c>
      <c r="G69" s="26">
        <v>1</v>
      </c>
      <c r="H69" s="26">
        <v>1</v>
      </c>
      <c r="I69" s="27">
        <v>1</v>
      </c>
      <c r="J69" s="29"/>
      <c r="K69" s="29"/>
      <c r="L69" s="29"/>
      <c r="M69" s="29"/>
      <c r="N69" s="29"/>
      <c r="O69" s="29"/>
      <c r="P69" s="28"/>
      <c r="Q69" s="28"/>
    </row>
    <row r="70" spans="1:17" ht="37.5">
      <c r="A70" s="76" t="s">
        <v>643</v>
      </c>
      <c r="B70" s="78" t="s">
        <v>645</v>
      </c>
      <c r="C70" s="55" t="s">
        <v>646</v>
      </c>
      <c r="D70" s="26">
        <v>1</v>
      </c>
      <c r="E70" s="26">
        <v>1</v>
      </c>
      <c r="F70" s="26">
        <v>1</v>
      </c>
      <c r="G70" s="26">
        <v>1</v>
      </c>
      <c r="H70" s="26">
        <v>1</v>
      </c>
      <c r="I70" s="27">
        <v>1</v>
      </c>
      <c r="J70" s="29"/>
      <c r="K70" s="28"/>
      <c r="L70" s="29"/>
      <c r="M70" s="29"/>
      <c r="N70" s="29"/>
      <c r="O70" s="29"/>
      <c r="P70" s="29"/>
      <c r="Q70" s="28"/>
    </row>
    <row r="71" spans="1:17" ht="375">
      <c r="A71" s="76" t="s">
        <v>647</v>
      </c>
      <c r="B71" s="78" t="s">
        <v>648</v>
      </c>
      <c r="C71" s="55" t="s">
        <v>649</v>
      </c>
      <c r="D71" s="26">
        <v>1</v>
      </c>
      <c r="E71" s="26">
        <v>0</v>
      </c>
      <c r="F71" s="26">
        <v>1</v>
      </c>
      <c r="G71" s="26">
        <v>0</v>
      </c>
      <c r="H71" s="26">
        <v>1</v>
      </c>
      <c r="I71" s="27">
        <v>0</v>
      </c>
      <c r="J71" s="28"/>
      <c r="K71" s="28"/>
      <c r="L71" s="29"/>
      <c r="M71" s="28"/>
      <c r="N71" s="29"/>
      <c r="O71" s="29"/>
      <c r="P71" s="29"/>
      <c r="Q71" s="28"/>
    </row>
    <row r="72" spans="1:17" ht="50">
      <c r="A72" s="76" t="s">
        <v>650</v>
      </c>
      <c r="B72" s="78" t="s">
        <v>651</v>
      </c>
      <c r="C72" s="41" t="s">
        <v>652</v>
      </c>
      <c r="D72" s="26">
        <v>1</v>
      </c>
      <c r="E72" s="26">
        <v>1</v>
      </c>
      <c r="F72" s="26">
        <v>1</v>
      </c>
      <c r="G72" s="26">
        <v>0</v>
      </c>
      <c r="H72" s="26">
        <v>1</v>
      </c>
      <c r="I72" s="27">
        <v>0</v>
      </c>
      <c r="J72" s="28"/>
      <c r="K72" s="29"/>
      <c r="L72" s="29"/>
      <c r="M72" s="29"/>
      <c r="N72" s="29"/>
      <c r="O72" s="29"/>
      <c r="P72" s="29"/>
      <c r="Q72" s="28"/>
    </row>
    <row r="73" spans="1:17" ht="50">
      <c r="A73" s="76" t="s">
        <v>653</v>
      </c>
      <c r="B73" s="78" t="s">
        <v>654</v>
      </c>
      <c r="C73" s="41" t="s">
        <v>655</v>
      </c>
      <c r="D73" s="26">
        <v>1</v>
      </c>
      <c r="E73" s="26">
        <v>1</v>
      </c>
      <c r="F73" s="26">
        <v>1</v>
      </c>
      <c r="G73" s="26">
        <v>0</v>
      </c>
      <c r="H73" s="26">
        <v>1</v>
      </c>
      <c r="I73" s="27">
        <v>0</v>
      </c>
      <c r="J73" s="29"/>
      <c r="K73" s="28"/>
      <c r="L73" s="29"/>
      <c r="M73" s="29"/>
      <c r="N73" s="29"/>
      <c r="O73" s="29"/>
      <c r="P73" s="29"/>
      <c r="Q73" s="28"/>
    </row>
    <row r="74" spans="1:17" ht="50">
      <c r="A74" s="76" t="s">
        <v>656</v>
      </c>
      <c r="B74" s="78" t="s">
        <v>657</v>
      </c>
      <c r="C74" s="34" t="s">
        <v>658</v>
      </c>
      <c r="D74" s="26">
        <v>0</v>
      </c>
      <c r="E74" s="26">
        <v>1</v>
      </c>
      <c r="F74" s="26">
        <v>0</v>
      </c>
      <c r="G74" s="26">
        <v>1</v>
      </c>
      <c r="H74" s="26">
        <v>0</v>
      </c>
      <c r="I74" s="27">
        <v>1</v>
      </c>
      <c r="J74" s="28"/>
      <c r="K74" s="28"/>
      <c r="L74" s="29"/>
      <c r="M74" s="29"/>
      <c r="N74" s="29"/>
      <c r="O74" s="29"/>
      <c r="P74" s="29"/>
      <c r="Q74" s="28"/>
    </row>
    <row r="75" spans="1:17" ht="62.5">
      <c r="A75" s="76" t="s">
        <v>659</v>
      </c>
      <c r="B75" s="78" t="s">
        <v>660</v>
      </c>
      <c r="C75" s="41" t="s">
        <v>661</v>
      </c>
      <c r="D75" s="26">
        <v>1</v>
      </c>
      <c r="E75" s="26">
        <v>1</v>
      </c>
      <c r="F75" s="26">
        <v>1</v>
      </c>
      <c r="G75" s="26">
        <v>1</v>
      </c>
      <c r="H75" s="26">
        <v>1</v>
      </c>
      <c r="I75" s="27">
        <v>0</v>
      </c>
      <c r="J75" s="28"/>
      <c r="K75" s="28"/>
      <c r="L75" s="29"/>
      <c r="M75" s="28"/>
      <c r="N75" s="29"/>
      <c r="O75" s="29"/>
      <c r="P75" s="29"/>
      <c r="Q75" s="28"/>
    </row>
    <row r="76" spans="1:17" ht="75">
      <c r="A76" s="76" t="s">
        <v>662</v>
      </c>
      <c r="B76" s="78" t="s">
        <v>663</v>
      </c>
      <c r="C76" s="34" t="s">
        <v>664</v>
      </c>
      <c r="D76" s="26">
        <v>1</v>
      </c>
      <c r="E76" s="26">
        <v>1</v>
      </c>
      <c r="F76" s="26">
        <v>1</v>
      </c>
      <c r="G76" s="26">
        <v>1</v>
      </c>
      <c r="H76" s="26">
        <v>1</v>
      </c>
      <c r="I76" s="27">
        <v>1</v>
      </c>
      <c r="J76" s="28"/>
      <c r="K76" s="28"/>
      <c r="L76" s="29"/>
      <c r="M76" s="29"/>
      <c r="N76" s="29"/>
      <c r="O76" s="29"/>
      <c r="P76" s="29"/>
      <c r="Q76" s="28"/>
    </row>
    <row r="77" spans="1:17" ht="50">
      <c r="A77" s="76" t="s">
        <v>665</v>
      </c>
      <c r="B77" s="78" t="s">
        <v>666</v>
      </c>
      <c r="C77" s="34" t="s">
        <v>667</v>
      </c>
      <c r="D77" s="26">
        <v>1</v>
      </c>
      <c r="E77" s="26">
        <v>1</v>
      </c>
      <c r="F77" s="26">
        <v>1</v>
      </c>
      <c r="G77" s="26">
        <v>1</v>
      </c>
      <c r="H77" s="26">
        <v>1</v>
      </c>
      <c r="I77" s="27">
        <v>1</v>
      </c>
      <c r="J77" s="29"/>
      <c r="K77" s="28"/>
      <c r="L77" s="29"/>
      <c r="M77" s="29"/>
      <c r="N77" s="29"/>
      <c r="O77" s="29"/>
      <c r="P77" s="29"/>
      <c r="Q77" s="28"/>
    </row>
    <row r="78" spans="1:17" ht="112.5">
      <c r="A78" s="76" t="s">
        <v>668</v>
      </c>
      <c r="B78" s="78" t="s">
        <v>669</v>
      </c>
      <c r="C78" s="34" t="s">
        <v>670</v>
      </c>
      <c r="D78" s="26">
        <v>1</v>
      </c>
      <c r="E78" s="26">
        <v>1</v>
      </c>
      <c r="F78" s="26">
        <v>1</v>
      </c>
      <c r="G78" s="26">
        <v>1</v>
      </c>
      <c r="H78" s="26">
        <v>1</v>
      </c>
      <c r="I78" s="27">
        <v>1</v>
      </c>
      <c r="J78" s="28"/>
      <c r="K78" s="29"/>
      <c r="L78" s="29"/>
      <c r="M78" s="29"/>
      <c r="N78" s="29"/>
      <c r="O78" s="29"/>
      <c r="P78" s="29"/>
      <c r="Q78" s="28"/>
    </row>
    <row r="79" spans="1:17" ht="75">
      <c r="A79" s="76" t="s">
        <v>671</v>
      </c>
      <c r="B79" s="78" t="s">
        <v>672</v>
      </c>
      <c r="C79" s="41" t="s">
        <v>673</v>
      </c>
      <c r="D79" s="26">
        <v>1</v>
      </c>
      <c r="E79" s="26">
        <v>1</v>
      </c>
      <c r="F79" s="26">
        <v>1</v>
      </c>
      <c r="G79" s="26">
        <v>1</v>
      </c>
      <c r="H79" s="26">
        <v>1</v>
      </c>
      <c r="I79" s="27">
        <v>1</v>
      </c>
      <c r="J79" s="28"/>
      <c r="K79" s="29"/>
      <c r="L79" s="29"/>
      <c r="M79" s="29"/>
      <c r="N79" s="29"/>
      <c r="O79" s="29"/>
      <c r="P79" s="29"/>
      <c r="Q79" s="28"/>
    </row>
    <row r="80" spans="1:17" ht="100">
      <c r="A80" s="76" t="s">
        <v>674</v>
      </c>
      <c r="B80" s="78" t="s">
        <v>675</v>
      </c>
      <c r="C80" s="34" t="s">
        <v>676</v>
      </c>
      <c r="D80" s="26">
        <v>1</v>
      </c>
      <c r="E80" s="26">
        <v>0</v>
      </c>
      <c r="F80" s="26">
        <v>1</v>
      </c>
      <c r="G80" s="26">
        <v>0</v>
      </c>
      <c r="H80" s="26">
        <v>1</v>
      </c>
      <c r="I80" s="27">
        <v>0</v>
      </c>
      <c r="J80" s="28"/>
      <c r="K80" s="28"/>
      <c r="L80" s="29"/>
      <c r="M80" s="29"/>
      <c r="N80" s="29"/>
      <c r="O80" s="29"/>
      <c r="P80" s="29"/>
      <c r="Q80" s="28"/>
    </row>
    <row r="81" spans="1:17" ht="125">
      <c r="A81" s="76" t="s">
        <v>677</v>
      </c>
      <c r="B81" s="78" t="s">
        <v>678</v>
      </c>
      <c r="C81" s="34" t="s">
        <v>679</v>
      </c>
      <c r="D81" s="26">
        <v>1</v>
      </c>
      <c r="E81" s="26">
        <v>1</v>
      </c>
      <c r="F81" s="26">
        <v>1</v>
      </c>
      <c r="G81" s="26">
        <v>1</v>
      </c>
      <c r="H81" s="26">
        <v>1</v>
      </c>
      <c r="I81" s="27">
        <v>1</v>
      </c>
      <c r="J81" s="28"/>
      <c r="K81" s="28"/>
      <c r="L81" s="29"/>
      <c r="M81" s="29"/>
      <c r="N81" s="29"/>
      <c r="O81" s="29"/>
      <c r="P81" s="29"/>
      <c r="Q81" s="28"/>
    </row>
    <row r="82" spans="1:17" ht="37.5">
      <c r="A82" s="76" t="s">
        <v>680</v>
      </c>
      <c r="B82" s="78" t="s">
        <v>681</v>
      </c>
      <c r="C82" s="41" t="s">
        <v>682</v>
      </c>
      <c r="D82" s="26">
        <v>1</v>
      </c>
      <c r="E82" s="26">
        <v>1</v>
      </c>
      <c r="F82" s="26">
        <v>1</v>
      </c>
      <c r="G82" s="26">
        <v>1</v>
      </c>
      <c r="H82" s="26">
        <v>1</v>
      </c>
      <c r="I82" s="27">
        <v>1</v>
      </c>
      <c r="J82" s="28"/>
      <c r="K82" s="29"/>
      <c r="L82" s="29"/>
      <c r="M82" s="29"/>
      <c r="N82" s="29"/>
      <c r="O82" s="29"/>
      <c r="P82" s="29"/>
      <c r="Q82" s="28"/>
    </row>
    <row r="83" spans="1:17" ht="62.5">
      <c r="A83" s="81" t="s">
        <v>689</v>
      </c>
      <c r="B83" s="82" t="s">
        <v>701</v>
      </c>
      <c r="C83" s="34" t="s">
        <v>702</v>
      </c>
      <c r="D83" s="26">
        <v>1</v>
      </c>
      <c r="E83" s="26">
        <v>0</v>
      </c>
      <c r="F83" s="26">
        <v>1</v>
      </c>
      <c r="G83" s="26">
        <v>0</v>
      </c>
      <c r="H83" s="26">
        <v>1</v>
      </c>
      <c r="I83" s="27">
        <v>0</v>
      </c>
      <c r="J83" s="28"/>
      <c r="K83" s="28"/>
      <c r="L83" s="29"/>
      <c r="M83" s="29"/>
      <c r="N83" s="29"/>
      <c r="O83" s="29"/>
      <c r="P83" s="29"/>
      <c r="Q83" s="28"/>
    </row>
    <row r="84" spans="1:17" ht="75">
      <c r="A84" s="81" t="s">
        <v>703</v>
      </c>
      <c r="B84" s="82" t="s">
        <v>704</v>
      </c>
      <c r="C84" s="41" t="s">
        <v>705</v>
      </c>
      <c r="D84" s="26">
        <v>1</v>
      </c>
      <c r="E84" s="26">
        <v>0</v>
      </c>
      <c r="F84" s="26">
        <v>1</v>
      </c>
      <c r="G84" s="26">
        <v>0</v>
      </c>
      <c r="H84" s="26">
        <v>1</v>
      </c>
      <c r="I84" s="27">
        <v>0</v>
      </c>
      <c r="J84" s="28"/>
      <c r="K84" s="29"/>
      <c r="L84" s="29"/>
      <c r="M84" s="28"/>
      <c r="N84" s="29"/>
      <c r="O84" s="29"/>
      <c r="P84" s="29"/>
      <c r="Q84" s="28"/>
    </row>
    <row r="85" spans="1:17" ht="37.5">
      <c r="A85" s="81" t="s">
        <v>706</v>
      </c>
      <c r="B85" s="82" t="s">
        <v>707</v>
      </c>
      <c r="C85" s="41" t="s">
        <v>708</v>
      </c>
      <c r="D85" s="26">
        <v>1</v>
      </c>
      <c r="E85" s="26">
        <v>0</v>
      </c>
      <c r="F85" s="26">
        <v>1</v>
      </c>
      <c r="G85" s="26">
        <v>0</v>
      </c>
      <c r="H85" s="26">
        <v>1</v>
      </c>
      <c r="I85" s="27">
        <v>0</v>
      </c>
      <c r="J85" s="28"/>
      <c r="K85" s="28"/>
      <c r="L85" s="29"/>
      <c r="M85" s="29"/>
      <c r="N85" s="29"/>
      <c r="O85" s="29"/>
      <c r="P85" s="29"/>
      <c r="Q85" s="28"/>
    </row>
    <row r="86" spans="1:17" ht="62.5">
      <c r="A86" s="81" t="s">
        <v>709</v>
      </c>
      <c r="B86" s="82" t="s">
        <v>710</v>
      </c>
      <c r="C86" s="41" t="s">
        <v>711</v>
      </c>
      <c r="D86" s="26">
        <v>1</v>
      </c>
      <c r="E86" s="26">
        <v>1</v>
      </c>
      <c r="F86" s="26">
        <v>1</v>
      </c>
      <c r="G86" s="26">
        <v>1</v>
      </c>
      <c r="H86" s="26">
        <v>1</v>
      </c>
      <c r="I86" s="27">
        <v>0</v>
      </c>
      <c r="J86" s="28"/>
      <c r="K86" s="29"/>
      <c r="L86" s="29"/>
      <c r="M86" s="29"/>
      <c r="N86" s="29"/>
      <c r="O86" s="29"/>
      <c r="P86" s="29"/>
      <c r="Q86" s="28"/>
    </row>
    <row r="87" spans="1:17" ht="37.5">
      <c r="A87" s="81" t="s">
        <v>712</v>
      </c>
      <c r="B87" s="82" t="s">
        <v>713</v>
      </c>
      <c r="C87" s="34" t="s">
        <v>714</v>
      </c>
      <c r="D87" s="26">
        <v>1</v>
      </c>
      <c r="E87" s="26">
        <v>1</v>
      </c>
      <c r="F87" s="26">
        <v>1</v>
      </c>
      <c r="G87" s="26">
        <v>0</v>
      </c>
      <c r="H87" s="26">
        <v>1</v>
      </c>
      <c r="I87" s="27">
        <v>0</v>
      </c>
      <c r="J87" s="29"/>
      <c r="K87" s="28"/>
      <c r="L87" s="29"/>
      <c r="M87" s="29"/>
      <c r="N87" s="29"/>
      <c r="O87" s="29"/>
      <c r="P87" s="29"/>
      <c r="Q87" s="28"/>
    </row>
    <row r="88" spans="1:17" ht="62.5">
      <c r="A88" s="81" t="s">
        <v>715</v>
      </c>
      <c r="B88" s="82" t="s">
        <v>716</v>
      </c>
      <c r="C88" s="34" t="s">
        <v>717</v>
      </c>
      <c r="D88" s="26">
        <v>1</v>
      </c>
      <c r="E88" s="26">
        <v>1</v>
      </c>
      <c r="F88" s="26">
        <v>1</v>
      </c>
      <c r="G88" s="26">
        <v>1</v>
      </c>
      <c r="H88" s="26">
        <v>1</v>
      </c>
      <c r="I88" s="27">
        <v>1</v>
      </c>
      <c r="J88" s="28"/>
      <c r="K88" s="29"/>
      <c r="L88" s="29"/>
      <c r="M88" s="29"/>
      <c r="N88" s="29"/>
      <c r="O88" s="29"/>
      <c r="P88" s="29"/>
      <c r="Q88" s="28"/>
    </row>
    <row r="89" spans="1:17" ht="50">
      <c r="A89" s="81" t="s">
        <v>718</v>
      </c>
      <c r="B89" s="82" t="s">
        <v>719</v>
      </c>
      <c r="C89" s="41" t="s">
        <v>720</v>
      </c>
      <c r="D89" s="26">
        <v>1</v>
      </c>
      <c r="E89" s="26">
        <v>1</v>
      </c>
      <c r="F89" s="26">
        <v>1</v>
      </c>
      <c r="G89" s="26">
        <v>1</v>
      </c>
      <c r="H89" s="26">
        <v>1</v>
      </c>
      <c r="I89" s="27">
        <v>0</v>
      </c>
      <c r="J89" s="28"/>
      <c r="K89" s="29"/>
      <c r="L89" s="29"/>
      <c r="M89" s="29"/>
      <c r="N89" s="29"/>
      <c r="O89" s="29"/>
      <c r="P89" s="29"/>
      <c r="Q89" s="28"/>
    </row>
    <row r="90" spans="1:17" ht="62.5">
      <c r="A90" s="81" t="s">
        <v>721</v>
      </c>
      <c r="B90" s="82" t="s">
        <v>722</v>
      </c>
      <c r="C90" s="34" t="s">
        <v>723</v>
      </c>
      <c r="D90" s="26">
        <v>1</v>
      </c>
      <c r="E90" s="26">
        <v>0</v>
      </c>
      <c r="F90" s="26">
        <v>1</v>
      </c>
      <c r="G90" s="26">
        <v>0</v>
      </c>
      <c r="H90" s="26">
        <v>1</v>
      </c>
      <c r="I90" s="27">
        <v>0</v>
      </c>
      <c r="J90" s="28"/>
      <c r="K90" s="29"/>
      <c r="L90" s="29"/>
      <c r="M90" s="29"/>
      <c r="N90" s="29"/>
      <c r="O90" s="29"/>
      <c r="P90" s="29"/>
      <c r="Q90" s="28"/>
    </row>
    <row r="91" spans="1:17" ht="112.5">
      <c r="A91" s="81" t="s">
        <v>724</v>
      </c>
      <c r="B91" s="82" t="s">
        <v>725</v>
      </c>
      <c r="C91" s="41" t="s">
        <v>726</v>
      </c>
      <c r="D91" s="26">
        <v>1</v>
      </c>
      <c r="E91" s="26">
        <v>0</v>
      </c>
      <c r="F91" s="26">
        <v>1</v>
      </c>
      <c r="G91" s="26">
        <v>0</v>
      </c>
      <c r="H91" s="26">
        <v>1</v>
      </c>
      <c r="I91" s="27">
        <v>0</v>
      </c>
      <c r="J91" s="28"/>
      <c r="K91" s="29"/>
      <c r="L91" s="29"/>
      <c r="M91" s="29"/>
      <c r="N91" s="29"/>
      <c r="O91" s="29"/>
      <c r="P91" s="29"/>
      <c r="Q91" s="28"/>
    </row>
    <row r="92" spans="1:17" ht="50">
      <c r="A92" s="81" t="s">
        <v>727</v>
      </c>
      <c r="B92" s="82" t="s">
        <v>728</v>
      </c>
      <c r="C92" s="34" t="s">
        <v>729</v>
      </c>
      <c r="D92" s="26">
        <v>0</v>
      </c>
      <c r="E92" s="26">
        <v>1</v>
      </c>
      <c r="F92" s="26">
        <v>0</v>
      </c>
      <c r="G92" s="26">
        <v>1</v>
      </c>
      <c r="H92" s="26">
        <v>0</v>
      </c>
      <c r="I92" s="27">
        <v>1</v>
      </c>
      <c r="J92" s="28"/>
      <c r="K92" s="29"/>
      <c r="L92" s="29"/>
      <c r="M92" s="29"/>
      <c r="N92" s="29"/>
      <c r="O92" s="29"/>
      <c r="P92" s="29"/>
      <c r="Q92" s="28"/>
    </row>
    <row r="93" spans="1:17" ht="62.5">
      <c r="A93" s="81" t="s">
        <v>730</v>
      </c>
      <c r="B93" s="82" t="s">
        <v>731</v>
      </c>
      <c r="C93" s="34" t="s">
        <v>732</v>
      </c>
      <c r="D93" s="26">
        <v>1</v>
      </c>
      <c r="E93" s="26">
        <v>0</v>
      </c>
      <c r="F93" s="26">
        <v>1</v>
      </c>
      <c r="G93" s="26">
        <v>0</v>
      </c>
      <c r="H93" s="26">
        <v>1</v>
      </c>
      <c r="I93" s="27">
        <v>0</v>
      </c>
      <c r="J93" s="28"/>
      <c r="K93" s="29"/>
      <c r="L93" s="29"/>
      <c r="M93" s="28"/>
      <c r="N93" s="29"/>
      <c r="O93" s="29"/>
      <c r="P93" s="29"/>
      <c r="Q93" s="28"/>
    </row>
    <row r="94" spans="1:17" ht="125">
      <c r="A94" s="81" t="s">
        <v>733</v>
      </c>
      <c r="B94" s="82" t="s">
        <v>734</v>
      </c>
      <c r="C94" s="34" t="s">
        <v>735</v>
      </c>
      <c r="D94" s="26">
        <v>1</v>
      </c>
      <c r="E94" s="26">
        <v>1</v>
      </c>
      <c r="F94" s="26">
        <v>1</v>
      </c>
      <c r="G94" s="26">
        <v>1</v>
      </c>
      <c r="H94" s="26">
        <v>1</v>
      </c>
      <c r="I94" s="27">
        <v>1</v>
      </c>
      <c r="J94" s="29"/>
      <c r="K94" s="29"/>
      <c r="L94" s="29"/>
      <c r="M94" s="29"/>
      <c r="N94" s="29"/>
      <c r="O94" s="29"/>
      <c r="P94" s="29"/>
      <c r="Q94" s="28"/>
    </row>
    <row r="95" spans="1:17" ht="87.5">
      <c r="A95" s="81" t="s">
        <v>736</v>
      </c>
      <c r="B95" s="82" t="s">
        <v>737</v>
      </c>
      <c r="C95" s="34" t="s">
        <v>738</v>
      </c>
      <c r="D95" s="26">
        <v>1</v>
      </c>
      <c r="E95" s="26">
        <v>1</v>
      </c>
      <c r="F95" s="26">
        <v>1</v>
      </c>
      <c r="G95" s="26">
        <v>1</v>
      </c>
      <c r="H95" s="26">
        <v>1</v>
      </c>
      <c r="I95" s="27">
        <v>1</v>
      </c>
      <c r="J95" s="28"/>
      <c r="K95" s="29"/>
      <c r="L95" s="29"/>
      <c r="M95" s="29"/>
      <c r="N95" s="29"/>
      <c r="O95" s="29"/>
      <c r="P95" s="29"/>
      <c r="Q95" s="28"/>
    </row>
    <row r="96" spans="1:17" ht="25">
      <c r="A96" s="83" t="s">
        <v>739</v>
      </c>
      <c r="B96" s="84" t="s">
        <v>740</v>
      </c>
      <c r="C96" s="55" t="s">
        <v>741</v>
      </c>
      <c r="D96" s="26">
        <v>1</v>
      </c>
      <c r="E96" s="26">
        <v>0</v>
      </c>
      <c r="F96" s="26">
        <v>1</v>
      </c>
      <c r="G96" s="26">
        <v>0</v>
      </c>
      <c r="H96" s="26">
        <v>1</v>
      </c>
      <c r="I96" s="27">
        <v>0</v>
      </c>
      <c r="J96" s="28"/>
      <c r="K96" s="29"/>
      <c r="L96" s="29"/>
      <c r="M96" s="29"/>
      <c r="N96" s="29"/>
      <c r="O96" s="29"/>
      <c r="P96" s="29"/>
      <c r="Q96" s="28"/>
    </row>
    <row r="97" spans="1:17" ht="37.5">
      <c r="A97" s="83" t="s">
        <v>742</v>
      </c>
      <c r="B97" s="84" t="s">
        <v>743</v>
      </c>
      <c r="C97" s="55" t="s">
        <v>744</v>
      </c>
      <c r="D97" s="26">
        <v>1</v>
      </c>
      <c r="E97" s="26">
        <v>0</v>
      </c>
      <c r="F97" s="26">
        <v>1</v>
      </c>
      <c r="G97" s="26">
        <v>0</v>
      </c>
      <c r="H97" s="26">
        <v>1</v>
      </c>
      <c r="I97" s="27">
        <v>0</v>
      </c>
      <c r="J97" s="29"/>
      <c r="K97" s="29"/>
      <c r="L97" s="29"/>
      <c r="M97" s="29"/>
      <c r="N97" s="29"/>
      <c r="O97" s="29"/>
      <c r="P97" s="29"/>
      <c r="Q97" s="28"/>
    </row>
    <row r="98" spans="1:17" ht="62.5">
      <c r="A98" s="83" t="s">
        <v>745</v>
      </c>
      <c r="B98" s="84" t="s">
        <v>746</v>
      </c>
      <c r="C98" s="55" t="s">
        <v>747</v>
      </c>
      <c r="D98" s="26">
        <v>1</v>
      </c>
      <c r="E98" s="26">
        <v>0</v>
      </c>
      <c r="F98" s="26">
        <v>1</v>
      </c>
      <c r="G98" s="26">
        <v>0</v>
      </c>
      <c r="H98" s="26">
        <v>1</v>
      </c>
      <c r="I98" s="27">
        <v>0</v>
      </c>
      <c r="J98" s="28"/>
      <c r="K98" s="29"/>
      <c r="L98" s="29"/>
      <c r="M98" s="29"/>
      <c r="N98" s="29"/>
      <c r="O98" s="29"/>
      <c r="P98" s="29"/>
      <c r="Q98" s="28"/>
    </row>
    <row r="99" spans="1:17" ht="50">
      <c r="A99" s="83" t="s">
        <v>748</v>
      </c>
      <c r="B99" s="84" t="s">
        <v>749</v>
      </c>
      <c r="C99" s="55" t="s">
        <v>750</v>
      </c>
      <c r="D99" s="26">
        <v>1</v>
      </c>
      <c r="E99" s="26">
        <v>0</v>
      </c>
      <c r="F99" s="26">
        <v>1</v>
      </c>
      <c r="G99" s="26">
        <v>0</v>
      </c>
      <c r="H99" s="26">
        <v>1</v>
      </c>
      <c r="I99" s="27">
        <v>0</v>
      </c>
      <c r="J99" s="28"/>
      <c r="K99" s="29"/>
      <c r="L99" s="29"/>
      <c r="M99" s="29"/>
      <c r="N99" s="29"/>
      <c r="O99" s="29"/>
      <c r="P99" s="29"/>
      <c r="Q99" s="28"/>
    </row>
    <row r="100" spans="1:17" ht="50">
      <c r="A100" s="83" t="s">
        <v>751</v>
      </c>
      <c r="B100" s="84" t="s">
        <v>752</v>
      </c>
      <c r="C100" s="55" t="s">
        <v>753</v>
      </c>
      <c r="D100" s="26">
        <v>1</v>
      </c>
      <c r="E100" s="26">
        <v>0</v>
      </c>
      <c r="F100" s="26">
        <v>1</v>
      </c>
      <c r="G100" s="26">
        <v>0</v>
      </c>
      <c r="H100" s="26">
        <v>1</v>
      </c>
      <c r="I100" s="27">
        <v>0</v>
      </c>
      <c r="J100" s="29"/>
      <c r="K100" s="29"/>
      <c r="L100" s="29"/>
      <c r="M100" s="29"/>
      <c r="N100" s="29"/>
      <c r="O100" s="29"/>
      <c r="P100" s="29"/>
      <c r="Q100" s="28"/>
    </row>
    <row r="101" spans="1:17" ht="25">
      <c r="A101" s="85" t="s">
        <v>754</v>
      </c>
      <c r="B101" s="89" t="s">
        <v>755</v>
      </c>
      <c r="C101" s="34" t="s">
        <v>757</v>
      </c>
      <c r="D101" s="26">
        <v>1</v>
      </c>
      <c r="E101" s="26">
        <v>1</v>
      </c>
      <c r="F101" s="26">
        <v>1</v>
      </c>
      <c r="G101" s="26">
        <v>1</v>
      </c>
      <c r="H101" s="26">
        <v>1</v>
      </c>
      <c r="I101" s="27">
        <v>1</v>
      </c>
      <c r="J101" s="29"/>
      <c r="K101" s="28"/>
      <c r="L101" s="29"/>
      <c r="M101" s="29"/>
      <c r="N101" s="29"/>
      <c r="O101" s="29"/>
      <c r="P101" s="29"/>
      <c r="Q101" s="28"/>
    </row>
    <row r="102" spans="1:17" ht="25">
      <c r="A102" s="85" t="s">
        <v>758</v>
      </c>
      <c r="B102" s="89" t="s">
        <v>759</v>
      </c>
      <c r="C102" s="34" t="s">
        <v>760</v>
      </c>
      <c r="D102" s="26">
        <v>1</v>
      </c>
      <c r="E102" s="26">
        <v>1</v>
      </c>
      <c r="F102" s="26">
        <v>1</v>
      </c>
      <c r="G102" s="26">
        <v>1</v>
      </c>
      <c r="H102" s="26">
        <v>1</v>
      </c>
      <c r="I102" s="27">
        <v>1</v>
      </c>
      <c r="J102" s="29"/>
      <c r="K102" s="28"/>
      <c r="L102" s="29"/>
      <c r="M102" s="29"/>
      <c r="N102" s="29"/>
      <c r="O102" s="29"/>
      <c r="P102" s="29"/>
      <c r="Q102" s="28"/>
    </row>
    <row r="103" spans="1:17" ht="37.5">
      <c r="A103" s="85" t="s">
        <v>762</v>
      </c>
      <c r="B103" s="89" t="s">
        <v>763</v>
      </c>
      <c r="C103" s="34" t="s">
        <v>764</v>
      </c>
      <c r="D103" s="26">
        <v>1</v>
      </c>
      <c r="E103" s="26">
        <v>1</v>
      </c>
      <c r="F103" s="26">
        <v>1</v>
      </c>
      <c r="G103" s="26">
        <v>1</v>
      </c>
      <c r="H103" s="26">
        <v>1</v>
      </c>
      <c r="I103" s="27">
        <v>1</v>
      </c>
      <c r="J103" s="29"/>
      <c r="K103" s="28"/>
      <c r="L103" s="29"/>
      <c r="M103" s="29"/>
      <c r="N103" s="29"/>
      <c r="O103" s="29"/>
      <c r="P103" s="29"/>
      <c r="Q103" s="28"/>
    </row>
    <row r="104" spans="1:17" ht="37.5">
      <c r="A104" s="85" t="s">
        <v>765</v>
      </c>
      <c r="B104" s="89" t="s">
        <v>766</v>
      </c>
      <c r="C104" s="34" t="s">
        <v>767</v>
      </c>
      <c r="D104" s="26">
        <v>1</v>
      </c>
      <c r="E104" s="26">
        <v>1</v>
      </c>
      <c r="F104" s="26">
        <v>1</v>
      </c>
      <c r="G104" s="26">
        <v>1</v>
      </c>
      <c r="H104" s="26">
        <v>1</v>
      </c>
      <c r="I104" s="27">
        <v>1</v>
      </c>
      <c r="J104" s="29"/>
      <c r="K104" s="29"/>
      <c r="L104" s="29"/>
      <c r="M104" s="29"/>
      <c r="N104" s="28"/>
      <c r="O104" s="29"/>
      <c r="P104" s="29"/>
      <c r="Q104" s="28"/>
    </row>
    <row r="105" spans="1:17" ht="62.5">
      <c r="A105" s="85" t="s">
        <v>768</v>
      </c>
      <c r="B105" s="89" t="s">
        <v>769</v>
      </c>
      <c r="C105" s="34" t="s">
        <v>771</v>
      </c>
      <c r="D105" s="26">
        <v>1</v>
      </c>
      <c r="E105" s="26">
        <v>0</v>
      </c>
      <c r="F105" s="26">
        <v>1</v>
      </c>
      <c r="G105" s="26">
        <v>0</v>
      </c>
      <c r="H105" s="26">
        <v>1</v>
      </c>
      <c r="I105" s="27">
        <v>0</v>
      </c>
      <c r="J105" s="29"/>
      <c r="K105" s="29"/>
      <c r="L105" s="29"/>
      <c r="M105" s="29"/>
      <c r="N105" s="28"/>
      <c r="O105" s="29"/>
      <c r="P105" s="29"/>
      <c r="Q105" s="28"/>
    </row>
    <row r="106" spans="1:17" ht="25">
      <c r="A106" s="85" t="s">
        <v>772</v>
      </c>
      <c r="B106" s="89" t="s">
        <v>773</v>
      </c>
      <c r="C106" s="34" t="s">
        <v>774</v>
      </c>
      <c r="D106" s="26">
        <v>1</v>
      </c>
      <c r="E106" s="26">
        <v>1</v>
      </c>
      <c r="F106" s="26">
        <v>1</v>
      </c>
      <c r="G106" s="26">
        <v>1</v>
      </c>
      <c r="H106" s="26">
        <v>1</v>
      </c>
      <c r="I106" s="27">
        <v>1</v>
      </c>
      <c r="J106" s="29"/>
      <c r="K106" s="28"/>
      <c r="L106" s="29"/>
      <c r="M106" s="29"/>
      <c r="N106" s="29"/>
      <c r="O106" s="29"/>
      <c r="P106" s="29"/>
      <c r="Q106" s="28"/>
    </row>
    <row r="107" spans="1:17" ht="25">
      <c r="A107" s="85" t="s">
        <v>776</v>
      </c>
      <c r="B107" s="89" t="s">
        <v>777</v>
      </c>
      <c r="C107" s="34" t="s">
        <v>778</v>
      </c>
      <c r="D107" s="26">
        <v>1</v>
      </c>
      <c r="E107" s="26">
        <v>1</v>
      </c>
      <c r="F107" s="26">
        <v>1</v>
      </c>
      <c r="G107" s="26">
        <v>1</v>
      </c>
      <c r="H107" s="26">
        <v>1</v>
      </c>
      <c r="I107" s="27">
        <v>1</v>
      </c>
      <c r="J107" s="28"/>
      <c r="K107" s="29"/>
      <c r="L107" s="29"/>
      <c r="M107" s="29"/>
      <c r="N107" s="29"/>
      <c r="O107" s="29"/>
      <c r="P107" s="29"/>
      <c r="Q107" s="28"/>
    </row>
    <row r="108" spans="1:17" ht="25">
      <c r="A108" s="85" t="s">
        <v>779</v>
      </c>
      <c r="B108" s="89" t="s">
        <v>780</v>
      </c>
      <c r="C108" s="34" t="s">
        <v>781</v>
      </c>
      <c r="D108" s="26">
        <v>1</v>
      </c>
      <c r="E108" s="26">
        <v>1</v>
      </c>
      <c r="F108" s="26">
        <v>1</v>
      </c>
      <c r="G108" s="26">
        <v>1</v>
      </c>
      <c r="H108" s="26">
        <v>1</v>
      </c>
      <c r="I108" s="27">
        <v>1</v>
      </c>
      <c r="J108" s="29"/>
      <c r="K108" s="29"/>
      <c r="L108" s="29"/>
      <c r="M108" s="29"/>
      <c r="N108" s="28"/>
      <c r="O108" s="29"/>
      <c r="P108" s="29"/>
      <c r="Q108" s="28"/>
    </row>
    <row r="109" spans="1:17" ht="62.5">
      <c r="A109" s="85" t="s">
        <v>782</v>
      </c>
      <c r="B109" s="89" t="s">
        <v>783</v>
      </c>
      <c r="C109" s="34" t="s">
        <v>784</v>
      </c>
      <c r="D109" s="26">
        <v>1</v>
      </c>
      <c r="E109" s="26">
        <v>1</v>
      </c>
      <c r="F109" s="26">
        <v>1</v>
      </c>
      <c r="G109" s="26">
        <v>1</v>
      </c>
      <c r="H109" s="26">
        <v>1</v>
      </c>
      <c r="I109" s="27">
        <v>1</v>
      </c>
      <c r="J109" s="29"/>
      <c r="K109" s="28"/>
      <c r="L109" s="29"/>
      <c r="M109" s="29"/>
      <c r="N109" s="29"/>
      <c r="O109" s="29"/>
      <c r="P109" s="29"/>
      <c r="Q109" s="28"/>
    </row>
    <row r="110" spans="1:17" ht="25">
      <c r="A110" s="85" t="s">
        <v>786</v>
      </c>
      <c r="B110" s="89" t="s">
        <v>788</v>
      </c>
      <c r="C110" s="41" t="s">
        <v>789</v>
      </c>
      <c r="D110" s="26">
        <v>1</v>
      </c>
      <c r="E110" s="26">
        <v>1</v>
      </c>
      <c r="F110" s="26">
        <v>1</v>
      </c>
      <c r="G110" s="26">
        <v>1</v>
      </c>
      <c r="H110" s="26">
        <v>1</v>
      </c>
      <c r="I110" s="27">
        <v>1</v>
      </c>
      <c r="J110" s="29"/>
      <c r="K110" s="28"/>
      <c r="L110" s="29"/>
      <c r="M110" s="29"/>
      <c r="N110" s="29"/>
      <c r="O110" s="29"/>
      <c r="P110" s="29"/>
      <c r="Q110" s="28"/>
    </row>
    <row r="111" spans="1:17" ht="37.5">
      <c r="A111" s="85" t="s">
        <v>790</v>
      </c>
      <c r="B111" s="89" t="s">
        <v>791</v>
      </c>
      <c r="C111" s="34" t="s">
        <v>792</v>
      </c>
      <c r="D111" s="26">
        <v>1</v>
      </c>
      <c r="E111" s="26">
        <v>1</v>
      </c>
      <c r="F111" s="26">
        <v>1</v>
      </c>
      <c r="G111" s="26">
        <v>1</v>
      </c>
      <c r="H111" s="26">
        <v>1</v>
      </c>
      <c r="I111" s="27">
        <v>1</v>
      </c>
      <c r="J111" s="29"/>
      <c r="K111" s="28"/>
      <c r="L111" s="29"/>
      <c r="M111" s="29"/>
      <c r="N111" s="29"/>
      <c r="O111" s="29"/>
      <c r="P111" s="29"/>
      <c r="Q111" s="28"/>
    </row>
    <row r="112" spans="1:17" ht="50">
      <c r="A112" s="85" t="s">
        <v>793</v>
      </c>
      <c r="B112" s="89" t="s">
        <v>794</v>
      </c>
      <c r="C112" s="34" t="s">
        <v>796</v>
      </c>
      <c r="D112" s="26">
        <v>1</v>
      </c>
      <c r="E112" s="26">
        <v>1</v>
      </c>
      <c r="F112" s="26">
        <v>1</v>
      </c>
      <c r="G112" s="26">
        <v>1</v>
      </c>
      <c r="H112" s="26">
        <v>1</v>
      </c>
      <c r="I112" s="27">
        <v>1</v>
      </c>
      <c r="J112" s="29"/>
      <c r="K112" s="28"/>
      <c r="L112" s="29"/>
      <c r="M112" s="29"/>
      <c r="N112" s="29"/>
      <c r="O112" s="29"/>
      <c r="P112" s="29"/>
      <c r="Q112" s="28"/>
    </row>
    <row r="113" spans="1:17" ht="50">
      <c r="A113" s="85" t="s">
        <v>797</v>
      </c>
      <c r="B113" s="89" t="s">
        <v>798</v>
      </c>
      <c r="C113" s="34" t="s">
        <v>799</v>
      </c>
      <c r="D113" s="26">
        <v>1</v>
      </c>
      <c r="E113" s="26">
        <v>1</v>
      </c>
      <c r="F113" s="26">
        <v>1</v>
      </c>
      <c r="G113" s="26">
        <v>1</v>
      </c>
      <c r="H113" s="26">
        <v>1</v>
      </c>
      <c r="I113" s="27">
        <v>1</v>
      </c>
      <c r="J113" s="29"/>
      <c r="K113" s="29"/>
      <c r="L113" s="29"/>
      <c r="M113" s="29"/>
      <c r="N113" s="28"/>
      <c r="O113" s="29"/>
      <c r="P113" s="29"/>
      <c r="Q113" s="28"/>
    </row>
    <row r="114" spans="1:17" ht="25">
      <c r="A114" s="85" t="s">
        <v>801</v>
      </c>
      <c r="B114" s="89" t="s">
        <v>802</v>
      </c>
      <c r="C114" s="34" t="s">
        <v>804</v>
      </c>
      <c r="D114" s="26">
        <v>1</v>
      </c>
      <c r="E114" s="26">
        <v>1</v>
      </c>
      <c r="F114" s="26">
        <v>1</v>
      </c>
      <c r="G114" s="26">
        <v>1</v>
      </c>
      <c r="H114" s="26">
        <v>1</v>
      </c>
      <c r="I114" s="27">
        <v>1</v>
      </c>
      <c r="J114" s="29"/>
      <c r="K114" s="28"/>
      <c r="L114" s="29"/>
      <c r="M114" s="29"/>
      <c r="N114" s="29"/>
      <c r="O114" s="29"/>
      <c r="P114" s="29"/>
      <c r="Q114" s="28"/>
    </row>
    <row r="115" spans="1:17" ht="25">
      <c r="A115" s="85" t="s">
        <v>806</v>
      </c>
      <c r="B115" s="89" t="s">
        <v>807</v>
      </c>
      <c r="C115" s="34" t="s">
        <v>809</v>
      </c>
      <c r="D115" s="26">
        <v>1</v>
      </c>
      <c r="E115" s="26">
        <v>1</v>
      </c>
      <c r="F115" s="26">
        <v>1</v>
      </c>
      <c r="G115" s="26">
        <v>1</v>
      </c>
      <c r="H115" s="26">
        <v>1</v>
      </c>
      <c r="I115" s="27">
        <v>1</v>
      </c>
      <c r="J115" s="29"/>
      <c r="K115" s="29"/>
      <c r="L115" s="29"/>
      <c r="M115" s="29"/>
      <c r="N115" s="29"/>
      <c r="O115" s="29"/>
      <c r="P115" s="29"/>
      <c r="Q115" s="28"/>
    </row>
    <row r="116" spans="1:17" ht="50">
      <c r="A116" s="85" t="s">
        <v>812</v>
      </c>
      <c r="B116" s="89" t="s">
        <v>813</v>
      </c>
      <c r="C116" s="34" t="s">
        <v>814</v>
      </c>
      <c r="D116" s="26">
        <v>1</v>
      </c>
      <c r="E116" s="26">
        <v>1</v>
      </c>
      <c r="F116" s="26">
        <v>1</v>
      </c>
      <c r="G116" s="26">
        <v>1</v>
      </c>
      <c r="H116" s="26">
        <v>1</v>
      </c>
      <c r="I116" s="27">
        <v>1</v>
      </c>
      <c r="J116" s="29"/>
      <c r="K116" s="28"/>
      <c r="L116" s="29"/>
      <c r="M116" s="29"/>
      <c r="N116" s="29"/>
      <c r="O116" s="29"/>
      <c r="P116" s="29"/>
      <c r="Q116" s="28"/>
    </row>
    <row r="117" spans="1:17" ht="37.5">
      <c r="A117" s="85" t="s">
        <v>815</v>
      </c>
      <c r="B117" s="89" t="s">
        <v>816</v>
      </c>
      <c r="C117" s="34" t="s">
        <v>817</v>
      </c>
      <c r="D117" s="26">
        <v>1</v>
      </c>
      <c r="E117" s="26">
        <v>1</v>
      </c>
      <c r="F117" s="26">
        <v>1</v>
      </c>
      <c r="G117" s="26">
        <v>1</v>
      </c>
      <c r="H117" s="26">
        <v>1</v>
      </c>
      <c r="I117" s="27">
        <v>1</v>
      </c>
      <c r="J117" s="29"/>
      <c r="K117" s="29"/>
      <c r="L117" s="29"/>
      <c r="M117" s="29"/>
      <c r="N117" s="29"/>
      <c r="O117" s="29"/>
      <c r="P117" s="29"/>
      <c r="Q117" s="28"/>
    </row>
    <row r="118" spans="1:17" ht="50">
      <c r="A118" s="85" t="s">
        <v>818</v>
      </c>
      <c r="B118" s="89" t="s">
        <v>819</v>
      </c>
      <c r="C118" s="34" t="s">
        <v>820</v>
      </c>
      <c r="D118" s="26">
        <v>1</v>
      </c>
      <c r="E118" s="26">
        <v>1</v>
      </c>
      <c r="F118" s="26">
        <v>1</v>
      </c>
      <c r="G118" s="26">
        <v>1</v>
      </c>
      <c r="H118" s="26">
        <v>1</v>
      </c>
      <c r="I118" s="27">
        <v>1</v>
      </c>
      <c r="J118" s="29"/>
      <c r="K118" s="28"/>
      <c r="L118" s="29"/>
      <c r="M118" s="29"/>
      <c r="N118" s="29"/>
      <c r="O118" s="29"/>
      <c r="P118" s="29"/>
      <c r="Q118" s="28"/>
    </row>
    <row r="119" spans="1:17" ht="62.5">
      <c r="A119" s="85" t="s">
        <v>821</v>
      </c>
      <c r="B119" s="89" t="s">
        <v>822</v>
      </c>
      <c r="C119" s="34" t="s">
        <v>823</v>
      </c>
      <c r="D119" s="26">
        <v>1</v>
      </c>
      <c r="E119" s="26">
        <v>1</v>
      </c>
      <c r="F119" s="26">
        <v>1</v>
      </c>
      <c r="G119" s="26">
        <v>1</v>
      </c>
      <c r="H119" s="26">
        <v>1</v>
      </c>
      <c r="I119" s="27">
        <v>1</v>
      </c>
      <c r="J119" s="29"/>
      <c r="K119" s="29"/>
      <c r="L119" s="29"/>
      <c r="M119" s="29"/>
      <c r="N119" s="29"/>
      <c r="O119" s="29"/>
      <c r="P119" s="29"/>
      <c r="Q119" s="28"/>
    </row>
    <row r="120" spans="1:17" ht="25">
      <c r="A120" s="85" t="s">
        <v>824</v>
      </c>
      <c r="B120" s="89" t="s">
        <v>825</v>
      </c>
      <c r="C120" s="34" t="s">
        <v>827</v>
      </c>
      <c r="D120" s="26">
        <v>1</v>
      </c>
      <c r="E120" s="26">
        <v>1</v>
      </c>
      <c r="F120" s="26">
        <v>1</v>
      </c>
      <c r="G120" s="26">
        <v>1</v>
      </c>
      <c r="H120" s="26">
        <v>1</v>
      </c>
      <c r="I120" s="27">
        <v>1</v>
      </c>
      <c r="J120" s="29"/>
      <c r="K120" s="29"/>
      <c r="L120" s="29"/>
      <c r="M120" s="29"/>
      <c r="N120" s="29"/>
      <c r="O120" s="29"/>
      <c r="P120" s="29"/>
      <c r="Q120" s="28"/>
    </row>
    <row r="121" spans="1:17" ht="75">
      <c r="A121" s="93" t="s">
        <v>831</v>
      </c>
      <c r="B121" s="95" t="s">
        <v>833</v>
      </c>
      <c r="C121" s="41" t="s">
        <v>839</v>
      </c>
      <c r="D121" s="26">
        <v>1</v>
      </c>
      <c r="E121" s="26">
        <v>1</v>
      </c>
      <c r="F121" s="26">
        <v>1</v>
      </c>
      <c r="G121" s="26">
        <v>1</v>
      </c>
      <c r="H121" s="26">
        <v>1</v>
      </c>
      <c r="I121" s="27">
        <v>1</v>
      </c>
      <c r="J121" s="29"/>
      <c r="K121" s="28"/>
      <c r="L121" s="29"/>
      <c r="M121" s="29"/>
      <c r="N121" s="28"/>
      <c r="O121" s="29"/>
      <c r="P121" s="29"/>
      <c r="Q121" s="28"/>
    </row>
    <row r="122" spans="1:17" ht="50">
      <c r="A122" s="93" t="s">
        <v>842</v>
      </c>
      <c r="B122" s="95" t="s">
        <v>843</v>
      </c>
      <c r="C122" s="34" t="s">
        <v>844</v>
      </c>
      <c r="D122" s="26">
        <v>1</v>
      </c>
      <c r="E122" s="26">
        <v>1</v>
      </c>
      <c r="F122" s="26">
        <v>1</v>
      </c>
      <c r="G122" s="26">
        <v>1</v>
      </c>
      <c r="H122" s="26">
        <v>1</v>
      </c>
      <c r="I122" s="27">
        <v>1</v>
      </c>
      <c r="J122" s="28"/>
      <c r="K122" s="28"/>
      <c r="L122" s="29"/>
      <c r="M122" s="29"/>
      <c r="N122" s="28"/>
      <c r="O122" s="29"/>
      <c r="P122" s="29"/>
      <c r="Q122" s="28"/>
    </row>
    <row r="123" spans="1:17" ht="62.5">
      <c r="A123" s="93" t="s">
        <v>845</v>
      </c>
      <c r="B123" s="95" t="s">
        <v>846</v>
      </c>
      <c r="C123" s="41" t="s">
        <v>847</v>
      </c>
      <c r="D123" s="26">
        <v>1</v>
      </c>
      <c r="E123" s="26">
        <v>1</v>
      </c>
      <c r="F123" s="26">
        <v>1</v>
      </c>
      <c r="G123" s="26">
        <v>1</v>
      </c>
      <c r="H123" s="26">
        <v>1</v>
      </c>
      <c r="I123" s="27">
        <v>1</v>
      </c>
      <c r="J123" s="28"/>
      <c r="K123" s="29"/>
      <c r="L123" s="28"/>
      <c r="M123" s="28"/>
      <c r="N123" s="29"/>
      <c r="O123" s="29"/>
      <c r="P123" s="28"/>
      <c r="Q123" s="28"/>
    </row>
    <row r="124" spans="1:17" ht="75">
      <c r="A124" s="93" t="s">
        <v>848</v>
      </c>
      <c r="B124" s="95" t="s">
        <v>849</v>
      </c>
      <c r="C124" s="34" t="s">
        <v>850</v>
      </c>
      <c r="D124" s="26">
        <v>1</v>
      </c>
      <c r="E124" s="26">
        <v>1</v>
      </c>
      <c r="F124" s="26">
        <v>1</v>
      </c>
      <c r="G124" s="26">
        <v>1</v>
      </c>
      <c r="H124" s="26">
        <v>1</v>
      </c>
      <c r="I124" s="27">
        <v>1</v>
      </c>
      <c r="J124" s="28"/>
      <c r="K124" s="28"/>
      <c r="L124" s="29"/>
      <c r="M124" s="29"/>
      <c r="N124" s="29"/>
      <c r="O124" s="29"/>
      <c r="P124" s="29"/>
      <c r="Q124" s="28"/>
    </row>
    <row r="125" spans="1:17" ht="50">
      <c r="A125" s="93" t="s">
        <v>851</v>
      </c>
      <c r="B125" s="95" t="s">
        <v>852</v>
      </c>
      <c r="C125" s="41" t="s">
        <v>853</v>
      </c>
      <c r="D125" s="26">
        <v>1</v>
      </c>
      <c r="E125" s="26">
        <v>1</v>
      </c>
      <c r="F125" s="26">
        <v>1</v>
      </c>
      <c r="G125" s="26">
        <v>1</v>
      </c>
      <c r="H125" s="26">
        <v>1</v>
      </c>
      <c r="I125" s="27">
        <v>1</v>
      </c>
      <c r="J125" s="29"/>
      <c r="K125" s="28"/>
      <c r="L125" s="29"/>
      <c r="M125" s="29"/>
      <c r="N125" s="28"/>
      <c r="O125" s="29"/>
      <c r="P125" s="29"/>
      <c r="Q125" s="28"/>
    </row>
    <row r="126" spans="1:17" ht="62.5">
      <c r="A126" s="97" t="s">
        <v>855</v>
      </c>
      <c r="B126" s="98" t="s">
        <v>858</v>
      </c>
      <c r="C126" s="34" t="s">
        <v>861</v>
      </c>
      <c r="D126" s="26">
        <v>1</v>
      </c>
      <c r="E126" s="26">
        <v>0</v>
      </c>
      <c r="F126" s="26">
        <v>1</v>
      </c>
      <c r="G126" s="26">
        <v>0</v>
      </c>
      <c r="H126" s="26">
        <v>1</v>
      </c>
      <c r="I126" s="27">
        <v>0</v>
      </c>
      <c r="J126" s="28"/>
      <c r="K126" s="29"/>
      <c r="L126" s="29"/>
      <c r="M126" s="29"/>
      <c r="N126" s="29"/>
      <c r="O126" s="29"/>
      <c r="P126" s="29"/>
      <c r="Q126" s="28"/>
    </row>
    <row r="127" spans="1:17" ht="50">
      <c r="A127" s="97" t="s">
        <v>863</v>
      </c>
      <c r="B127" s="98" t="s">
        <v>864</v>
      </c>
      <c r="C127" s="34" t="s">
        <v>865</v>
      </c>
      <c r="D127" s="26">
        <v>1</v>
      </c>
      <c r="E127" s="26">
        <v>0</v>
      </c>
      <c r="F127" s="26">
        <v>1</v>
      </c>
      <c r="G127" s="26">
        <v>0</v>
      </c>
      <c r="H127" s="26">
        <v>1</v>
      </c>
      <c r="I127" s="27">
        <v>0</v>
      </c>
      <c r="J127" s="29"/>
      <c r="K127" s="29"/>
      <c r="L127" s="29"/>
      <c r="M127" s="29"/>
      <c r="N127" s="29"/>
      <c r="O127" s="29"/>
      <c r="P127" s="29"/>
      <c r="Q127" s="28"/>
    </row>
    <row r="128" spans="1:17" ht="62.5">
      <c r="A128" s="97" t="s">
        <v>866</v>
      </c>
      <c r="B128" s="98" t="s">
        <v>867</v>
      </c>
      <c r="C128" s="34" t="s">
        <v>868</v>
      </c>
      <c r="D128" s="26">
        <v>1</v>
      </c>
      <c r="E128" s="26">
        <v>1</v>
      </c>
      <c r="F128" s="26">
        <v>1</v>
      </c>
      <c r="G128" s="26">
        <v>1</v>
      </c>
      <c r="H128" s="26">
        <v>1</v>
      </c>
      <c r="I128" s="27">
        <v>0</v>
      </c>
      <c r="J128" s="28"/>
      <c r="K128" s="29"/>
      <c r="L128" s="29"/>
      <c r="M128" s="29"/>
      <c r="N128" s="29"/>
      <c r="O128" s="29"/>
      <c r="P128" s="29"/>
      <c r="Q128" s="28"/>
    </row>
    <row r="129" spans="1:17" ht="62.5">
      <c r="A129" s="97" t="s">
        <v>869</v>
      </c>
      <c r="B129" s="98" t="s">
        <v>870</v>
      </c>
      <c r="C129" s="34" t="s">
        <v>871</v>
      </c>
      <c r="D129" s="26">
        <v>1</v>
      </c>
      <c r="E129" s="26">
        <v>0</v>
      </c>
      <c r="F129" s="26">
        <v>1</v>
      </c>
      <c r="G129" s="26">
        <v>0</v>
      </c>
      <c r="H129" s="26">
        <v>1</v>
      </c>
      <c r="I129" s="27">
        <v>0</v>
      </c>
      <c r="J129" s="29"/>
      <c r="K129" s="29"/>
      <c r="L129" s="29"/>
      <c r="M129" s="29"/>
      <c r="N129" s="29"/>
      <c r="O129" s="28"/>
      <c r="P129" s="29"/>
      <c r="Q129" s="28"/>
    </row>
    <row r="130" spans="1:17" ht="362.5">
      <c r="A130" s="97" t="s">
        <v>872</v>
      </c>
      <c r="B130" s="98" t="s">
        <v>873</v>
      </c>
      <c r="C130" s="34" t="s">
        <v>874</v>
      </c>
      <c r="D130" s="26">
        <v>1</v>
      </c>
      <c r="E130" s="26">
        <v>1</v>
      </c>
      <c r="F130" s="26">
        <v>1</v>
      </c>
      <c r="G130" s="26">
        <v>1</v>
      </c>
      <c r="H130" s="26">
        <v>1</v>
      </c>
      <c r="I130" s="27">
        <v>0</v>
      </c>
      <c r="J130" s="28"/>
      <c r="K130" s="28"/>
      <c r="L130" s="29"/>
      <c r="M130" s="29"/>
      <c r="N130" s="29"/>
      <c r="O130" s="29"/>
      <c r="P130" s="29"/>
      <c r="Q130" s="28"/>
    </row>
    <row r="131" spans="1:17" ht="62.5">
      <c r="A131" s="97" t="s">
        <v>875</v>
      </c>
      <c r="B131" s="98" t="s">
        <v>876</v>
      </c>
      <c r="C131" s="41" t="s">
        <v>877</v>
      </c>
      <c r="D131" s="26">
        <v>1</v>
      </c>
      <c r="E131" s="26">
        <v>0</v>
      </c>
      <c r="F131" s="26">
        <v>1</v>
      </c>
      <c r="G131" s="26">
        <v>0</v>
      </c>
      <c r="H131" s="26">
        <v>1</v>
      </c>
      <c r="I131" s="27">
        <v>0</v>
      </c>
      <c r="J131" s="29"/>
      <c r="K131" s="29"/>
      <c r="L131" s="29"/>
      <c r="M131" s="29"/>
      <c r="N131" s="29"/>
      <c r="O131" s="29"/>
      <c r="P131" s="29"/>
      <c r="Q131" s="28"/>
    </row>
    <row r="132" spans="1:17" ht="75">
      <c r="A132" s="97" t="s">
        <v>878</v>
      </c>
      <c r="B132" s="98" t="s">
        <v>879</v>
      </c>
      <c r="C132" s="56" t="s">
        <v>880</v>
      </c>
      <c r="D132" s="26">
        <v>1</v>
      </c>
      <c r="E132" s="26">
        <v>0</v>
      </c>
      <c r="F132" s="26">
        <v>1</v>
      </c>
      <c r="G132" s="26">
        <v>0</v>
      </c>
      <c r="H132" s="26">
        <v>1</v>
      </c>
      <c r="I132" s="27">
        <v>0</v>
      </c>
      <c r="J132" s="29"/>
      <c r="K132" s="29"/>
      <c r="L132" s="29"/>
      <c r="M132" s="29"/>
      <c r="N132" s="29"/>
      <c r="O132" s="29"/>
      <c r="P132" s="29"/>
      <c r="Q132" s="28"/>
    </row>
    <row r="133" spans="1:17" ht="50">
      <c r="A133" s="97" t="s">
        <v>883</v>
      </c>
      <c r="B133" s="98" t="s">
        <v>884</v>
      </c>
      <c r="C133" s="34" t="s">
        <v>885</v>
      </c>
      <c r="D133" s="26">
        <v>1</v>
      </c>
      <c r="E133" s="26">
        <v>0</v>
      </c>
      <c r="F133" s="26">
        <v>1</v>
      </c>
      <c r="G133" s="26">
        <v>0</v>
      </c>
      <c r="H133" s="26">
        <v>1</v>
      </c>
      <c r="I133" s="27">
        <v>0</v>
      </c>
      <c r="J133" s="29"/>
      <c r="K133" s="29"/>
      <c r="L133" s="29"/>
      <c r="M133" s="29"/>
      <c r="N133" s="29"/>
      <c r="O133" s="29"/>
      <c r="P133" s="29"/>
      <c r="Q133" s="28"/>
    </row>
    <row r="134" spans="1:17" ht="62.5">
      <c r="A134" s="97" t="s">
        <v>886</v>
      </c>
      <c r="B134" s="98" t="s">
        <v>887</v>
      </c>
      <c r="C134" s="34" t="s">
        <v>888</v>
      </c>
      <c r="D134" s="26">
        <v>1</v>
      </c>
      <c r="E134" s="26">
        <v>1</v>
      </c>
      <c r="F134" s="26">
        <v>1</v>
      </c>
      <c r="G134" s="26">
        <v>1</v>
      </c>
      <c r="H134" s="26">
        <v>1</v>
      </c>
      <c r="I134" s="27">
        <v>1</v>
      </c>
      <c r="J134" s="29"/>
      <c r="K134" s="29"/>
      <c r="L134" s="29"/>
      <c r="M134" s="29"/>
      <c r="N134" s="29"/>
      <c r="O134" s="29"/>
      <c r="P134" s="29"/>
      <c r="Q134" s="28"/>
    </row>
    <row r="135" spans="1:17" ht="62.5">
      <c r="A135" s="100" t="s">
        <v>889</v>
      </c>
      <c r="B135" s="101" t="s">
        <v>890</v>
      </c>
      <c r="C135" s="41" t="s">
        <v>891</v>
      </c>
      <c r="D135" s="26">
        <v>1</v>
      </c>
      <c r="E135" s="26">
        <v>1</v>
      </c>
      <c r="F135" s="26">
        <v>1</v>
      </c>
      <c r="G135" s="26">
        <v>1</v>
      </c>
      <c r="H135" s="26">
        <v>1</v>
      </c>
      <c r="I135" s="27">
        <v>1</v>
      </c>
      <c r="J135" s="28"/>
      <c r="K135" s="28"/>
      <c r="L135" s="29"/>
      <c r="M135" s="29"/>
      <c r="N135" s="29"/>
      <c r="O135" s="29"/>
      <c r="P135" s="29"/>
      <c r="Q135" s="28"/>
    </row>
    <row r="136" spans="1:17" ht="150">
      <c r="A136" s="100" t="s">
        <v>892</v>
      </c>
      <c r="B136" s="101" t="s">
        <v>893</v>
      </c>
      <c r="C136" s="34" t="s">
        <v>894</v>
      </c>
      <c r="D136" s="26">
        <v>1</v>
      </c>
      <c r="E136" s="26">
        <v>1</v>
      </c>
      <c r="F136" s="26">
        <v>1</v>
      </c>
      <c r="G136" s="26">
        <v>1</v>
      </c>
      <c r="H136" s="26">
        <v>1</v>
      </c>
      <c r="I136" s="27">
        <v>0</v>
      </c>
      <c r="J136" s="28"/>
      <c r="K136" s="28"/>
      <c r="L136" s="28"/>
      <c r="M136" s="29"/>
      <c r="N136" s="29"/>
      <c r="O136" s="29"/>
      <c r="P136" s="29"/>
      <c r="Q136" s="28"/>
    </row>
    <row r="137" spans="1:17" ht="87.5">
      <c r="A137" s="100" t="s">
        <v>895</v>
      </c>
      <c r="B137" s="101" t="s">
        <v>896</v>
      </c>
      <c r="C137" s="41" t="s">
        <v>897</v>
      </c>
      <c r="D137" s="26">
        <v>1</v>
      </c>
      <c r="E137" s="26">
        <v>1</v>
      </c>
      <c r="F137" s="26">
        <v>1</v>
      </c>
      <c r="G137" s="26">
        <v>1</v>
      </c>
      <c r="H137" s="26">
        <v>1</v>
      </c>
      <c r="I137" s="27">
        <v>1</v>
      </c>
      <c r="J137" s="28"/>
      <c r="K137" s="28"/>
      <c r="L137" s="29"/>
      <c r="M137" s="29"/>
      <c r="N137" s="29"/>
      <c r="O137" s="29"/>
      <c r="P137" s="29"/>
      <c r="Q137" s="28"/>
    </row>
    <row r="138" spans="1:17" ht="14.5">
      <c r="A138" s="102"/>
      <c r="B138" s="103"/>
      <c r="C138" s="105"/>
      <c r="D138" s="2"/>
      <c r="E138" s="2"/>
      <c r="F138" s="2"/>
      <c r="G138" s="2"/>
      <c r="H138" s="2"/>
      <c r="I138" s="2"/>
      <c r="J138" s="107"/>
      <c r="K138" s="107"/>
      <c r="L138" s="107"/>
      <c r="M138" s="107"/>
      <c r="N138" s="107"/>
      <c r="O138" s="107"/>
      <c r="P138" s="107"/>
      <c r="Q138" s="107"/>
    </row>
    <row r="139" spans="1:17" ht="12.5">
      <c r="A139" s="102"/>
      <c r="B139" s="103"/>
      <c r="C139" s="109"/>
      <c r="D139" s="110"/>
      <c r="E139" s="110"/>
      <c r="F139" s="110"/>
      <c r="G139" s="110"/>
      <c r="H139" s="110"/>
      <c r="I139" s="110"/>
    </row>
    <row r="140" spans="1:17" ht="12.5">
      <c r="A140" s="112"/>
      <c r="B140" s="114"/>
      <c r="C140" s="115"/>
      <c r="D140" s="110"/>
      <c r="E140" s="110"/>
      <c r="F140" s="110"/>
      <c r="G140" s="110"/>
      <c r="H140" s="110"/>
      <c r="I140" s="110"/>
    </row>
    <row r="141" spans="1:17" ht="12.5">
      <c r="A141" s="238" t="s">
        <v>945</v>
      </c>
      <c r="B141" s="239"/>
      <c r="C141" s="240"/>
    </row>
    <row r="142" spans="1:17" ht="12.5">
      <c r="A142" s="118"/>
      <c r="B142" s="119"/>
      <c r="C142" s="120"/>
    </row>
    <row r="143" spans="1:17" ht="12.5">
      <c r="A143" s="118"/>
      <c r="B143" s="119"/>
      <c r="C143" s="120"/>
    </row>
    <row r="144" spans="1:17" ht="12.5">
      <c r="A144" s="118"/>
      <c r="B144" s="119"/>
      <c r="C144" s="120"/>
    </row>
    <row r="145" spans="1:3" ht="12.5">
      <c r="A145" s="118"/>
      <c r="B145" s="119"/>
      <c r="C145" s="120"/>
    </row>
    <row r="146" spans="1:3" ht="12.5">
      <c r="A146" s="118"/>
      <c r="B146" s="119"/>
      <c r="C146" s="120"/>
    </row>
    <row r="147" spans="1:3" ht="12.5">
      <c r="A147" s="118"/>
      <c r="B147" s="119"/>
      <c r="C147" s="120"/>
    </row>
    <row r="148" spans="1:3" ht="12.5">
      <c r="A148" s="118"/>
      <c r="B148" s="119"/>
      <c r="C148" s="120"/>
    </row>
    <row r="149" spans="1:3" ht="12.5">
      <c r="A149" s="118"/>
      <c r="B149" s="119"/>
      <c r="C149" s="120"/>
    </row>
    <row r="150" spans="1:3" ht="12.5">
      <c r="A150" s="118"/>
      <c r="B150" s="119"/>
      <c r="C150" s="120"/>
    </row>
    <row r="151" spans="1:3" ht="12.5">
      <c r="A151" s="118"/>
      <c r="B151" s="119"/>
      <c r="C151" s="120"/>
    </row>
    <row r="152" spans="1:3" ht="12.5">
      <c r="A152" s="118"/>
      <c r="B152" s="119"/>
      <c r="C152" s="120"/>
    </row>
    <row r="153" spans="1:3" ht="12.5">
      <c r="A153" s="118"/>
      <c r="B153" s="119"/>
      <c r="C153" s="120"/>
    </row>
    <row r="154" spans="1:3" ht="12.5">
      <c r="A154" s="118"/>
      <c r="B154" s="119"/>
      <c r="C154" s="120"/>
    </row>
    <row r="155" spans="1:3" ht="12.5">
      <c r="A155" s="118"/>
      <c r="B155" s="119"/>
      <c r="C155" s="120"/>
    </row>
    <row r="156" spans="1:3" ht="12.5">
      <c r="A156" s="118"/>
      <c r="B156" s="119"/>
      <c r="C156" s="120"/>
    </row>
    <row r="157" spans="1:3" ht="12.5">
      <c r="A157" s="118"/>
      <c r="B157" s="119"/>
      <c r="C157" s="120"/>
    </row>
    <row r="158" spans="1:3" ht="12.5">
      <c r="A158" s="118"/>
      <c r="B158" s="119"/>
      <c r="C158" s="120"/>
    </row>
    <row r="159" spans="1:3" ht="12.5">
      <c r="A159" s="118"/>
      <c r="B159" s="119"/>
      <c r="C159" s="120"/>
    </row>
    <row r="160" spans="1:3" ht="12.5">
      <c r="A160" s="118"/>
      <c r="B160" s="119"/>
      <c r="C160" s="120"/>
    </row>
    <row r="161" spans="1:3" ht="12.5">
      <c r="A161" s="118"/>
      <c r="B161" s="119"/>
      <c r="C161" s="120"/>
    </row>
    <row r="162" spans="1:3" ht="12.5">
      <c r="A162" s="118"/>
      <c r="B162" s="119"/>
      <c r="C162" s="120"/>
    </row>
    <row r="163" spans="1:3" ht="12.5">
      <c r="A163" s="118"/>
      <c r="B163" s="119"/>
      <c r="C163" s="120"/>
    </row>
    <row r="164" spans="1:3" ht="12.5">
      <c r="A164" s="118"/>
      <c r="B164" s="119"/>
      <c r="C164" s="120"/>
    </row>
    <row r="165" spans="1:3" ht="12.5">
      <c r="A165" s="118"/>
      <c r="B165" s="119"/>
      <c r="C165" s="120"/>
    </row>
    <row r="166" spans="1:3" ht="12.5">
      <c r="A166" s="118"/>
      <c r="B166" s="119"/>
      <c r="C166" s="120"/>
    </row>
    <row r="167" spans="1:3" ht="12.5">
      <c r="A167" s="118"/>
      <c r="B167" s="119"/>
      <c r="C167" s="120"/>
    </row>
    <row r="168" spans="1:3" ht="12.5">
      <c r="A168" s="118"/>
      <c r="B168" s="119"/>
      <c r="C168" s="120"/>
    </row>
    <row r="169" spans="1:3" ht="12.5">
      <c r="A169" s="118"/>
      <c r="B169" s="119"/>
      <c r="C169" s="120"/>
    </row>
    <row r="170" spans="1:3" ht="12.5">
      <c r="A170" s="118"/>
      <c r="B170" s="119"/>
      <c r="C170" s="120"/>
    </row>
    <row r="171" spans="1:3" ht="12.5">
      <c r="A171" s="118"/>
      <c r="B171" s="119"/>
      <c r="C171" s="120"/>
    </row>
    <row r="172" spans="1:3" ht="12.5">
      <c r="A172" s="118"/>
      <c r="B172" s="119"/>
      <c r="C172" s="120"/>
    </row>
    <row r="173" spans="1:3" ht="12.5">
      <c r="A173" s="118"/>
      <c r="B173" s="119"/>
      <c r="C173" s="120"/>
    </row>
    <row r="174" spans="1:3" ht="12.5">
      <c r="A174" s="118"/>
      <c r="B174" s="119"/>
      <c r="C174" s="120"/>
    </row>
    <row r="175" spans="1:3" ht="12.5">
      <c r="A175" s="118"/>
      <c r="B175" s="119"/>
      <c r="C175" s="120"/>
    </row>
    <row r="176" spans="1:3" ht="12.5">
      <c r="A176" s="118"/>
      <c r="B176" s="119"/>
      <c r="C176" s="120"/>
    </row>
    <row r="177" spans="1:3" ht="12.5">
      <c r="A177" s="118"/>
      <c r="B177" s="119"/>
      <c r="C177" s="120"/>
    </row>
    <row r="178" spans="1:3" ht="12.5">
      <c r="A178" s="118"/>
      <c r="B178" s="119"/>
      <c r="C178" s="120"/>
    </row>
    <row r="179" spans="1:3" ht="12.5">
      <c r="A179" s="118"/>
      <c r="B179" s="119"/>
      <c r="C179" s="120"/>
    </row>
    <row r="180" spans="1:3" ht="12.5">
      <c r="A180" s="118"/>
      <c r="B180" s="119"/>
      <c r="C180" s="120"/>
    </row>
    <row r="181" spans="1:3" ht="12.5">
      <c r="A181" s="118"/>
      <c r="B181" s="119"/>
      <c r="C181" s="120"/>
    </row>
    <row r="182" spans="1:3" ht="12.5">
      <c r="A182" s="118"/>
      <c r="B182" s="119"/>
      <c r="C182" s="120"/>
    </row>
    <row r="183" spans="1:3" ht="12.5">
      <c r="A183" s="118"/>
      <c r="B183" s="119"/>
      <c r="C183" s="120"/>
    </row>
    <row r="184" spans="1:3" ht="12.5">
      <c r="A184" s="118"/>
      <c r="B184" s="119"/>
      <c r="C184" s="120"/>
    </row>
    <row r="185" spans="1:3" ht="12.5">
      <c r="A185" s="118"/>
      <c r="B185" s="119"/>
      <c r="C185" s="120"/>
    </row>
    <row r="186" spans="1:3" ht="12.5">
      <c r="A186" s="118"/>
      <c r="B186" s="119"/>
      <c r="C186" s="120"/>
    </row>
    <row r="187" spans="1:3" ht="12.5">
      <c r="A187" s="118"/>
      <c r="B187" s="119"/>
      <c r="C187" s="120"/>
    </row>
    <row r="188" spans="1:3" ht="12.5">
      <c r="A188" s="118"/>
      <c r="B188" s="119"/>
      <c r="C188" s="120"/>
    </row>
    <row r="189" spans="1:3" ht="12.5">
      <c r="A189" s="118"/>
      <c r="B189" s="119"/>
      <c r="C189" s="120"/>
    </row>
    <row r="190" spans="1:3" ht="12.5">
      <c r="A190" s="118"/>
      <c r="B190" s="119"/>
      <c r="C190" s="120"/>
    </row>
    <row r="191" spans="1:3" ht="12.5">
      <c r="A191" s="118"/>
      <c r="B191" s="119"/>
      <c r="C191" s="120"/>
    </row>
    <row r="192" spans="1:3" ht="12.5">
      <c r="A192" s="118"/>
      <c r="B192" s="119"/>
      <c r="C192" s="120"/>
    </row>
    <row r="193" spans="1:3" ht="12.5">
      <c r="A193" s="118"/>
      <c r="B193" s="119"/>
      <c r="C193" s="120"/>
    </row>
    <row r="194" spans="1:3" ht="12.5">
      <c r="A194" s="118"/>
      <c r="B194" s="119"/>
      <c r="C194" s="120"/>
    </row>
    <row r="195" spans="1:3" ht="12.5">
      <c r="A195" s="118"/>
      <c r="B195" s="119"/>
      <c r="C195" s="120"/>
    </row>
    <row r="196" spans="1:3" ht="12.5">
      <c r="A196" s="118"/>
      <c r="B196" s="119"/>
      <c r="C196" s="120"/>
    </row>
    <row r="197" spans="1:3" ht="12.5">
      <c r="A197" s="118"/>
      <c r="B197" s="119"/>
      <c r="C197" s="120"/>
    </row>
    <row r="198" spans="1:3" ht="12.5">
      <c r="A198" s="118"/>
      <c r="B198" s="119"/>
      <c r="C198" s="120"/>
    </row>
    <row r="199" spans="1:3" ht="12.5">
      <c r="A199" s="118"/>
      <c r="B199" s="119"/>
      <c r="C199" s="120"/>
    </row>
    <row r="200" spans="1:3" ht="12.5">
      <c r="A200" s="118"/>
      <c r="B200" s="119"/>
      <c r="C200" s="120"/>
    </row>
    <row r="201" spans="1:3" ht="12.5">
      <c r="A201" s="118"/>
      <c r="B201" s="119"/>
      <c r="C201" s="120"/>
    </row>
    <row r="202" spans="1:3" ht="12.5">
      <c r="A202" s="118"/>
      <c r="B202" s="119"/>
      <c r="C202" s="120"/>
    </row>
    <row r="203" spans="1:3" ht="12.5">
      <c r="A203" s="118"/>
      <c r="B203" s="119"/>
      <c r="C203" s="120"/>
    </row>
    <row r="204" spans="1:3" ht="12.5">
      <c r="A204" s="118"/>
      <c r="B204" s="119"/>
      <c r="C204" s="120"/>
    </row>
    <row r="205" spans="1:3" ht="12.5">
      <c r="A205" s="118"/>
      <c r="B205" s="119"/>
      <c r="C205" s="120"/>
    </row>
    <row r="206" spans="1:3" ht="12.5">
      <c r="A206" s="118"/>
      <c r="B206" s="119"/>
      <c r="C206" s="120"/>
    </row>
    <row r="207" spans="1:3" ht="12.5">
      <c r="A207" s="118"/>
      <c r="B207" s="119"/>
      <c r="C207" s="120"/>
    </row>
    <row r="208" spans="1:3" ht="12.5">
      <c r="A208" s="118"/>
      <c r="B208" s="119"/>
      <c r="C208" s="120"/>
    </row>
    <row r="209" spans="1:3" ht="12.5">
      <c r="A209" s="118"/>
      <c r="B209" s="119"/>
      <c r="C209" s="120"/>
    </row>
    <row r="210" spans="1:3" ht="12.5">
      <c r="A210" s="118"/>
      <c r="B210" s="119"/>
      <c r="C210" s="120"/>
    </row>
    <row r="211" spans="1:3" ht="12.5">
      <c r="A211" s="118"/>
      <c r="B211" s="119"/>
      <c r="C211" s="120"/>
    </row>
    <row r="212" spans="1:3" ht="12.5">
      <c r="A212" s="118"/>
      <c r="B212" s="119"/>
      <c r="C212" s="120"/>
    </row>
    <row r="213" spans="1:3" ht="12.5">
      <c r="A213" s="118"/>
      <c r="B213" s="119"/>
      <c r="C213" s="120"/>
    </row>
    <row r="214" spans="1:3" ht="12.5">
      <c r="A214" s="118"/>
      <c r="B214" s="119"/>
      <c r="C214" s="120"/>
    </row>
    <row r="215" spans="1:3" ht="12.5">
      <c r="A215" s="118"/>
      <c r="B215" s="119"/>
      <c r="C215" s="120"/>
    </row>
    <row r="216" spans="1:3" ht="12.5">
      <c r="A216" s="118"/>
      <c r="B216" s="119"/>
      <c r="C216" s="120"/>
    </row>
    <row r="217" spans="1:3" ht="12.5">
      <c r="A217" s="118"/>
      <c r="B217" s="119"/>
      <c r="C217" s="120"/>
    </row>
    <row r="218" spans="1:3" ht="12.5">
      <c r="A218" s="118"/>
      <c r="B218" s="119"/>
      <c r="C218" s="120"/>
    </row>
    <row r="219" spans="1:3" ht="12.5">
      <c r="A219" s="118"/>
      <c r="B219" s="119"/>
      <c r="C219" s="120"/>
    </row>
    <row r="220" spans="1:3" ht="12.5">
      <c r="A220" s="118"/>
      <c r="B220" s="119"/>
      <c r="C220" s="120"/>
    </row>
    <row r="221" spans="1:3" ht="12.5">
      <c r="A221" s="118"/>
      <c r="B221" s="119"/>
      <c r="C221" s="120"/>
    </row>
    <row r="222" spans="1:3" ht="12.5">
      <c r="A222" s="118"/>
      <c r="B222" s="119"/>
      <c r="C222" s="120"/>
    </row>
    <row r="223" spans="1:3" ht="12.5">
      <c r="A223" s="118"/>
      <c r="B223" s="119"/>
      <c r="C223" s="120"/>
    </row>
    <row r="224" spans="1:3" ht="12.5">
      <c r="A224" s="118"/>
      <c r="B224" s="119"/>
      <c r="C224" s="120"/>
    </row>
    <row r="225" spans="1:3" ht="12.5">
      <c r="A225" s="118"/>
      <c r="B225" s="119"/>
      <c r="C225" s="120"/>
    </row>
    <row r="226" spans="1:3" ht="12.5">
      <c r="A226" s="118"/>
      <c r="B226" s="119"/>
      <c r="C226" s="120"/>
    </row>
    <row r="227" spans="1:3" ht="12.5">
      <c r="A227" s="118"/>
      <c r="B227" s="119"/>
      <c r="C227" s="120"/>
    </row>
    <row r="228" spans="1:3" ht="12.5">
      <c r="A228" s="118"/>
      <c r="B228" s="119"/>
      <c r="C228" s="120"/>
    </row>
    <row r="229" spans="1:3" ht="12.5">
      <c r="A229" s="118"/>
      <c r="B229" s="119"/>
      <c r="C229" s="120"/>
    </row>
    <row r="230" spans="1:3" ht="12.5">
      <c r="A230" s="118"/>
      <c r="B230" s="119"/>
      <c r="C230" s="120"/>
    </row>
    <row r="231" spans="1:3" ht="12.5">
      <c r="A231" s="118"/>
      <c r="B231" s="119"/>
      <c r="C231" s="120"/>
    </row>
    <row r="232" spans="1:3" ht="12.5">
      <c r="A232" s="118"/>
      <c r="B232" s="119"/>
      <c r="C232" s="120"/>
    </row>
    <row r="233" spans="1:3" ht="12.5">
      <c r="A233" s="118"/>
      <c r="B233" s="119"/>
      <c r="C233" s="120"/>
    </row>
    <row r="234" spans="1:3" ht="12.5">
      <c r="A234" s="118"/>
      <c r="B234" s="119"/>
      <c r="C234" s="120"/>
    </row>
    <row r="235" spans="1:3" ht="12.5">
      <c r="A235" s="118"/>
      <c r="B235" s="119"/>
      <c r="C235" s="120"/>
    </row>
    <row r="236" spans="1:3" ht="12.5">
      <c r="A236" s="118"/>
      <c r="B236" s="119"/>
      <c r="C236" s="120"/>
    </row>
    <row r="237" spans="1:3" ht="12.5">
      <c r="A237" s="118"/>
      <c r="B237" s="119"/>
      <c r="C237" s="120"/>
    </row>
    <row r="238" spans="1:3" ht="12.5">
      <c r="A238" s="118"/>
      <c r="B238" s="119"/>
      <c r="C238" s="120"/>
    </row>
    <row r="239" spans="1:3" ht="12.5">
      <c r="A239" s="118"/>
      <c r="B239" s="119"/>
      <c r="C239" s="120"/>
    </row>
    <row r="240" spans="1:3" ht="12.5">
      <c r="A240" s="118"/>
      <c r="B240" s="119"/>
      <c r="C240" s="120"/>
    </row>
    <row r="241" spans="1:3" ht="12.5">
      <c r="A241" s="118"/>
      <c r="B241" s="119"/>
      <c r="C241" s="120"/>
    </row>
    <row r="242" spans="1:3" ht="12.5">
      <c r="A242" s="118"/>
      <c r="B242" s="119"/>
      <c r="C242" s="120"/>
    </row>
    <row r="243" spans="1:3" ht="12.5">
      <c r="A243" s="118"/>
      <c r="B243" s="119"/>
      <c r="C243" s="120"/>
    </row>
    <row r="244" spans="1:3" ht="12.5">
      <c r="A244" s="118"/>
      <c r="B244" s="119"/>
      <c r="C244" s="120"/>
    </row>
    <row r="245" spans="1:3" ht="12.5">
      <c r="A245" s="118"/>
      <c r="B245" s="119"/>
      <c r="C245" s="120"/>
    </row>
    <row r="246" spans="1:3" ht="12.5">
      <c r="A246" s="118"/>
      <c r="B246" s="119"/>
      <c r="C246" s="120"/>
    </row>
    <row r="247" spans="1:3" ht="12.5">
      <c r="A247" s="118"/>
      <c r="B247" s="119"/>
      <c r="C247" s="120"/>
    </row>
    <row r="248" spans="1:3" ht="12.5">
      <c r="A248" s="118"/>
      <c r="B248" s="119"/>
      <c r="C248" s="120"/>
    </row>
    <row r="249" spans="1:3" ht="12.5">
      <c r="A249" s="118"/>
      <c r="B249" s="119"/>
      <c r="C249" s="120"/>
    </row>
    <row r="250" spans="1:3" ht="12.5">
      <c r="A250" s="118"/>
      <c r="B250" s="119"/>
      <c r="C250" s="120"/>
    </row>
    <row r="251" spans="1:3" ht="12.5">
      <c r="A251" s="118"/>
      <c r="B251" s="119"/>
      <c r="C251" s="120"/>
    </row>
    <row r="252" spans="1:3" ht="12.5">
      <c r="A252" s="118"/>
      <c r="B252" s="119"/>
      <c r="C252" s="120"/>
    </row>
    <row r="253" spans="1:3" ht="12.5">
      <c r="A253" s="118"/>
      <c r="B253" s="119"/>
      <c r="C253" s="120"/>
    </row>
    <row r="254" spans="1:3" ht="12.5">
      <c r="A254" s="118"/>
      <c r="B254" s="119"/>
      <c r="C254" s="120"/>
    </row>
    <row r="255" spans="1:3" ht="12.5">
      <c r="A255" s="118"/>
      <c r="B255" s="119"/>
      <c r="C255" s="120"/>
    </row>
    <row r="256" spans="1:3" ht="12.5">
      <c r="A256" s="118"/>
      <c r="B256" s="119"/>
      <c r="C256" s="120"/>
    </row>
    <row r="257" spans="1:3" ht="12.5">
      <c r="A257" s="118"/>
      <c r="B257" s="119"/>
      <c r="C257" s="120"/>
    </row>
    <row r="258" spans="1:3" ht="12.5">
      <c r="A258" s="118"/>
      <c r="B258" s="119"/>
      <c r="C258" s="120"/>
    </row>
    <row r="259" spans="1:3" ht="12.5">
      <c r="A259" s="118"/>
      <c r="B259" s="119"/>
      <c r="C259" s="120"/>
    </row>
    <row r="260" spans="1:3" ht="12.5">
      <c r="A260" s="118"/>
      <c r="B260" s="119"/>
      <c r="C260" s="120"/>
    </row>
    <row r="261" spans="1:3" ht="12.5">
      <c r="A261" s="118"/>
      <c r="B261" s="119"/>
      <c r="C261" s="120"/>
    </row>
    <row r="262" spans="1:3" ht="12.5">
      <c r="A262" s="118"/>
      <c r="B262" s="119"/>
      <c r="C262" s="120"/>
    </row>
    <row r="263" spans="1:3" ht="12.5">
      <c r="A263" s="118"/>
      <c r="B263" s="119"/>
      <c r="C263" s="120"/>
    </row>
    <row r="264" spans="1:3" ht="12.5">
      <c r="A264" s="118"/>
      <c r="B264" s="119"/>
      <c r="C264" s="120"/>
    </row>
    <row r="265" spans="1:3" ht="12.5">
      <c r="A265" s="118"/>
      <c r="B265" s="119"/>
      <c r="C265" s="120"/>
    </row>
    <row r="266" spans="1:3" ht="12.5">
      <c r="A266" s="118"/>
      <c r="B266" s="119"/>
      <c r="C266" s="120"/>
    </row>
    <row r="267" spans="1:3" ht="12.5">
      <c r="A267" s="118"/>
      <c r="B267" s="119"/>
      <c r="C267" s="120"/>
    </row>
    <row r="268" spans="1:3" ht="12.5">
      <c r="A268" s="118"/>
      <c r="B268" s="119"/>
      <c r="C268" s="120"/>
    </row>
    <row r="269" spans="1:3" ht="12.5">
      <c r="A269" s="118"/>
      <c r="B269" s="119"/>
      <c r="C269" s="120"/>
    </row>
    <row r="270" spans="1:3" ht="12.5">
      <c r="A270" s="118"/>
      <c r="B270" s="119"/>
      <c r="C270" s="120"/>
    </row>
    <row r="271" spans="1:3" ht="12.5">
      <c r="A271" s="118"/>
      <c r="B271" s="119"/>
      <c r="C271" s="120"/>
    </row>
    <row r="272" spans="1:3" ht="12.5">
      <c r="A272" s="118"/>
      <c r="B272" s="119"/>
      <c r="C272" s="120"/>
    </row>
    <row r="273" spans="1:3" ht="12.5">
      <c r="A273" s="118"/>
      <c r="B273" s="119"/>
      <c r="C273" s="120"/>
    </row>
    <row r="274" spans="1:3" ht="12.5">
      <c r="A274" s="118"/>
      <c r="B274" s="119"/>
      <c r="C274" s="120"/>
    </row>
    <row r="275" spans="1:3" ht="12.5">
      <c r="A275" s="118"/>
      <c r="B275" s="119"/>
      <c r="C275" s="120"/>
    </row>
    <row r="276" spans="1:3" ht="12.5">
      <c r="A276" s="118"/>
      <c r="B276" s="119"/>
      <c r="C276" s="120"/>
    </row>
    <row r="277" spans="1:3" ht="12.5">
      <c r="A277" s="118"/>
      <c r="B277" s="119"/>
      <c r="C277" s="120"/>
    </row>
    <row r="278" spans="1:3" ht="12.5">
      <c r="A278" s="118"/>
      <c r="B278" s="119"/>
      <c r="C278" s="120"/>
    </row>
    <row r="279" spans="1:3" ht="12.5">
      <c r="A279" s="118"/>
      <c r="B279" s="119"/>
      <c r="C279" s="120"/>
    </row>
    <row r="280" spans="1:3" ht="12.5">
      <c r="A280" s="118"/>
      <c r="B280" s="119"/>
      <c r="C280" s="120"/>
    </row>
    <row r="281" spans="1:3" ht="12.5">
      <c r="A281" s="118"/>
      <c r="B281" s="119"/>
      <c r="C281" s="120"/>
    </row>
    <row r="282" spans="1:3" ht="12.5">
      <c r="A282" s="118"/>
      <c r="B282" s="119"/>
      <c r="C282" s="120"/>
    </row>
    <row r="283" spans="1:3" ht="12.5">
      <c r="A283" s="118"/>
      <c r="B283" s="119"/>
      <c r="C283" s="120"/>
    </row>
    <row r="284" spans="1:3" ht="12.5">
      <c r="A284" s="118"/>
      <c r="B284" s="119"/>
      <c r="C284" s="120"/>
    </row>
    <row r="285" spans="1:3" ht="12.5">
      <c r="A285" s="118"/>
      <c r="B285" s="119"/>
      <c r="C285" s="120"/>
    </row>
    <row r="286" spans="1:3" ht="12.5">
      <c r="A286" s="118"/>
      <c r="B286" s="119"/>
      <c r="C286" s="120"/>
    </row>
    <row r="287" spans="1:3" ht="12.5">
      <c r="A287" s="118"/>
      <c r="B287" s="119"/>
      <c r="C287" s="120"/>
    </row>
    <row r="288" spans="1:3" ht="12.5">
      <c r="A288" s="118"/>
      <c r="B288" s="119"/>
      <c r="C288" s="120"/>
    </row>
    <row r="289" spans="1:3" ht="12.5">
      <c r="A289" s="118"/>
      <c r="B289" s="119"/>
      <c r="C289" s="120"/>
    </row>
    <row r="290" spans="1:3" ht="12.5">
      <c r="A290" s="118"/>
      <c r="B290" s="119"/>
      <c r="C290" s="120"/>
    </row>
    <row r="291" spans="1:3" ht="12.5">
      <c r="A291" s="118"/>
      <c r="B291" s="119"/>
      <c r="C291" s="120"/>
    </row>
    <row r="292" spans="1:3" ht="12.5">
      <c r="A292" s="118"/>
      <c r="B292" s="119"/>
      <c r="C292" s="120"/>
    </row>
    <row r="293" spans="1:3" ht="12.5">
      <c r="A293" s="118"/>
      <c r="B293" s="119"/>
      <c r="C293" s="120"/>
    </row>
    <row r="294" spans="1:3" ht="12.5">
      <c r="A294" s="118"/>
      <c r="B294" s="119"/>
      <c r="C294" s="120"/>
    </row>
    <row r="295" spans="1:3" ht="12.5">
      <c r="A295" s="118"/>
      <c r="B295" s="119"/>
      <c r="C295" s="120"/>
    </row>
    <row r="296" spans="1:3" ht="12.5">
      <c r="A296" s="118"/>
      <c r="B296" s="119"/>
      <c r="C296" s="120"/>
    </row>
    <row r="297" spans="1:3" ht="12.5">
      <c r="A297" s="118"/>
      <c r="B297" s="119"/>
      <c r="C297" s="120"/>
    </row>
    <row r="298" spans="1:3" ht="12.5">
      <c r="A298" s="118"/>
      <c r="B298" s="119"/>
      <c r="C298" s="120"/>
    </row>
    <row r="299" spans="1:3" ht="12.5">
      <c r="A299" s="118"/>
      <c r="B299" s="119"/>
      <c r="C299" s="120"/>
    </row>
    <row r="300" spans="1:3" ht="12.5">
      <c r="A300" s="118"/>
      <c r="B300" s="119"/>
      <c r="C300" s="120"/>
    </row>
    <row r="301" spans="1:3" ht="12.5">
      <c r="A301" s="118"/>
      <c r="B301" s="119"/>
      <c r="C301" s="120"/>
    </row>
    <row r="302" spans="1:3" ht="12.5">
      <c r="A302" s="118"/>
      <c r="B302" s="119"/>
      <c r="C302" s="120"/>
    </row>
    <row r="303" spans="1:3" ht="12.5">
      <c r="A303" s="118"/>
      <c r="B303" s="119"/>
      <c r="C303" s="120"/>
    </row>
    <row r="304" spans="1:3" ht="12.5">
      <c r="A304" s="118"/>
      <c r="B304" s="119"/>
      <c r="C304" s="120"/>
    </row>
    <row r="305" spans="1:3" ht="12.5">
      <c r="A305" s="118"/>
      <c r="B305" s="119"/>
      <c r="C305" s="120"/>
    </row>
    <row r="306" spans="1:3" ht="12.5">
      <c r="A306" s="118"/>
      <c r="B306" s="119"/>
      <c r="C306" s="120"/>
    </row>
    <row r="307" spans="1:3" ht="12.5">
      <c r="A307" s="118"/>
      <c r="B307" s="119"/>
      <c r="C307" s="120"/>
    </row>
    <row r="308" spans="1:3" ht="12.5">
      <c r="A308" s="118"/>
      <c r="B308" s="119"/>
      <c r="C308" s="120"/>
    </row>
    <row r="309" spans="1:3" ht="12.5">
      <c r="A309" s="118"/>
      <c r="B309" s="119"/>
      <c r="C309" s="120"/>
    </row>
    <row r="310" spans="1:3" ht="12.5">
      <c r="A310" s="118"/>
      <c r="B310" s="119"/>
      <c r="C310" s="120"/>
    </row>
    <row r="311" spans="1:3" ht="12.5">
      <c r="A311" s="118"/>
      <c r="B311" s="119"/>
      <c r="C311" s="120"/>
    </row>
    <row r="312" spans="1:3" ht="12.5">
      <c r="A312" s="118"/>
      <c r="B312" s="119"/>
      <c r="C312" s="120"/>
    </row>
    <row r="313" spans="1:3" ht="12.5">
      <c r="A313" s="118"/>
      <c r="B313" s="119"/>
      <c r="C313" s="120"/>
    </row>
    <row r="314" spans="1:3" ht="12.5">
      <c r="A314" s="118"/>
      <c r="B314" s="119"/>
      <c r="C314" s="120"/>
    </row>
    <row r="315" spans="1:3" ht="12.5">
      <c r="A315" s="118"/>
      <c r="B315" s="119"/>
      <c r="C315" s="120"/>
    </row>
    <row r="316" spans="1:3" ht="12.5">
      <c r="A316" s="118"/>
      <c r="B316" s="119"/>
      <c r="C316" s="120"/>
    </row>
    <row r="317" spans="1:3" ht="12.5">
      <c r="A317" s="118"/>
      <c r="B317" s="119"/>
      <c r="C317" s="120"/>
    </row>
    <row r="318" spans="1:3" ht="12.5">
      <c r="A318" s="118"/>
      <c r="B318" s="119"/>
      <c r="C318" s="120"/>
    </row>
    <row r="319" spans="1:3" ht="12.5">
      <c r="A319" s="118"/>
      <c r="B319" s="119"/>
      <c r="C319" s="120"/>
    </row>
    <row r="320" spans="1:3" ht="12.5">
      <c r="A320" s="118"/>
      <c r="B320" s="119"/>
      <c r="C320" s="120"/>
    </row>
    <row r="321" spans="1:3" ht="12.5">
      <c r="A321" s="118"/>
      <c r="B321" s="119"/>
      <c r="C321" s="120"/>
    </row>
    <row r="322" spans="1:3" ht="12.5">
      <c r="A322" s="118"/>
      <c r="B322" s="119"/>
      <c r="C322" s="120"/>
    </row>
    <row r="323" spans="1:3" ht="12.5">
      <c r="A323" s="118"/>
      <c r="B323" s="119"/>
      <c r="C323" s="120"/>
    </row>
    <row r="324" spans="1:3" ht="12.5">
      <c r="A324" s="118"/>
      <c r="B324" s="119"/>
      <c r="C324" s="120"/>
    </row>
    <row r="325" spans="1:3" ht="12.5">
      <c r="A325" s="118"/>
      <c r="B325" s="119"/>
      <c r="C325" s="120"/>
    </row>
    <row r="326" spans="1:3" ht="12.5">
      <c r="A326" s="118"/>
      <c r="B326" s="119"/>
      <c r="C326" s="120"/>
    </row>
    <row r="327" spans="1:3" ht="12.5">
      <c r="A327" s="118"/>
      <c r="B327" s="119"/>
      <c r="C327" s="120"/>
    </row>
    <row r="328" spans="1:3" ht="12.5">
      <c r="A328" s="118"/>
      <c r="B328" s="119"/>
      <c r="C328" s="120"/>
    </row>
    <row r="329" spans="1:3" ht="12.5">
      <c r="A329" s="118"/>
      <c r="B329" s="119"/>
      <c r="C329" s="120"/>
    </row>
    <row r="330" spans="1:3" ht="12.5">
      <c r="A330" s="118"/>
      <c r="B330" s="119"/>
      <c r="C330" s="120"/>
    </row>
    <row r="331" spans="1:3" ht="12.5">
      <c r="A331" s="118"/>
      <c r="B331" s="119"/>
      <c r="C331" s="120"/>
    </row>
    <row r="332" spans="1:3" ht="12.5">
      <c r="A332" s="118"/>
      <c r="B332" s="119"/>
      <c r="C332" s="120"/>
    </row>
    <row r="333" spans="1:3" ht="12.5">
      <c r="A333" s="118"/>
      <c r="B333" s="119"/>
      <c r="C333" s="120"/>
    </row>
    <row r="334" spans="1:3" ht="12.5">
      <c r="A334" s="118"/>
      <c r="B334" s="119"/>
      <c r="C334" s="120"/>
    </row>
    <row r="335" spans="1:3" ht="12.5">
      <c r="A335" s="118"/>
      <c r="B335" s="119"/>
      <c r="C335" s="120"/>
    </row>
    <row r="336" spans="1:3" ht="12.5">
      <c r="A336" s="118"/>
      <c r="B336" s="119"/>
      <c r="C336" s="120"/>
    </row>
    <row r="337" spans="1:3" ht="12.5">
      <c r="A337" s="118"/>
      <c r="B337" s="119"/>
      <c r="C337" s="120"/>
    </row>
    <row r="338" spans="1:3" ht="12.5">
      <c r="A338" s="118"/>
      <c r="B338" s="119"/>
      <c r="C338" s="120"/>
    </row>
    <row r="339" spans="1:3" ht="12.5">
      <c r="A339" s="118"/>
      <c r="B339" s="119"/>
      <c r="C339" s="120"/>
    </row>
    <row r="340" spans="1:3" ht="12.5">
      <c r="A340" s="118"/>
      <c r="B340" s="119"/>
      <c r="C340" s="120"/>
    </row>
    <row r="341" spans="1:3" ht="12.5">
      <c r="A341" s="118"/>
      <c r="B341" s="119"/>
      <c r="C341" s="120"/>
    </row>
    <row r="342" spans="1:3" ht="12.5">
      <c r="A342" s="118"/>
      <c r="B342" s="119"/>
      <c r="C342" s="120"/>
    </row>
    <row r="343" spans="1:3" ht="12.5">
      <c r="A343" s="118"/>
      <c r="B343" s="119"/>
      <c r="C343" s="120"/>
    </row>
    <row r="344" spans="1:3" ht="12.5">
      <c r="A344" s="118"/>
      <c r="B344" s="119"/>
      <c r="C344" s="120"/>
    </row>
    <row r="345" spans="1:3" ht="12.5">
      <c r="A345" s="118"/>
      <c r="B345" s="119"/>
      <c r="C345" s="120"/>
    </row>
    <row r="346" spans="1:3" ht="12.5">
      <c r="A346" s="118"/>
      <c r="B346" s="119"/>
      <c r="C346" s="120"/>
    </row>
    <row r="347" spans="1:3" ht="12.5">
      <c r="A347" s="118"/>
      <c r="B347" s="119"/>
      <c r="C347" s="120"/>
    </row>
    <row r="348" spans="1:3" ht="12.5">
      <c r="A348" s="118"/>
      <c r="B348" s="119"/>
      <c r="C348" s="120"/>
    </row>
    <row r="349" spans="1:3" ht="12.5">
      <c r="A349" s="118"/>
      <c r="B349" s="119"/>
      <c r="C349" s="120"/>
    </row>
    <row r="350" spans="1:3" ht="12.5">
      <c r="A350" s="118"/>
      <c r="B350" s="119"/>
      <c r="C350" s="120"/>
    </row>
    <row r="351" spans="1:3" ht="12.5">
      <c r="A351" s="118"/>
      <c r="B351" s="119"/>
      <c r="C351" s="120"/>
    </row>
    <row r="352" spans="1:3" ht="12.5">
      <c r="A352" s="118"/>
      <c r="B352" s="119"/>
      <c r="C352" s="120"/>
    </row>
    <row r="353" spans="1:3" ht="12.5">
      <c r="A353" s="118"/>
      <c r="B353" s="119"/>
      <c r="C353" s="120"/>
    </row>
    <row r="354" spans="1:3" ht="12.5">
      <c r="A354" s="118"/>
      <c r="B354" s="119"/>
      <c r="C354" s="120"/>
    </row>
    <row r="355" spans="1:3" ht="12.5">
      <c r="A355" s="118"/>
      <c r="B355" s="119"/>
      <c r="C355" s="120"/>
    </row>
    <row r="356" spans="1:3" ht="12.5">
      <c r="A356" s="118"/>
      <c r="B356" s="119"/>
      <c r="C356" s="120"/>
    </row>
    <row r="357" spans="1:3" ht="12.5">
      <c r="A357" s="118"/>
      <c r="B357" s="119"/>
      <c r="C357" s="120"/>
    </row>
    <row r="358" spans="1:3" ht="12.5">
      <c r="A358" s="118"/>
      <c r="B358" s="119"/>
      <c r="C358" s="120"/>
    </row>
    <row r="359" spans="1:3" ht="12.5">
      <c r="A359" s="118"/>
      <c r="B359" s="119"/>
      <c r="C359" s="120"/>
    </row>
    <row r="360" spans="1:3" ht="12.5">
      <c r="A360" s="118"/>
      <c r="B360" s="119"/>
      <c r="C360" s="120"/>
    </row>
    <row r="361" spans="1:3" ht="12.5">
      <c r="A361" s="118"/>
      <c r="B361" s="119"/>
      <c r="C361" s="120"/>
    </row>
    <row r="362" spans="1:3" ht="12.5">
      <c r="A362" s="118"/>
      <c r="B362" s="119"/>
      <c r="C362" s="120"/>
    </row>
    <row r="363" spans="1:3" ht="12.5">
      <c r="A363" s="118"/>
      <c r="B363" s="119"/>
      <c r="C363" s="120"/>
    </row>
    <row r="364" spans="1:3" ht="12.5">
      <c r="A364" s="118"/>
      <c r="B364" s="119"/>
      <c r="C364" s="120"/>
    </row>
    <row r="365" spans="1:3" ht="12.5">
      <c r="A365" s="118"/>
      <c r="B365" s="119"/>
      <c r="C365" s="120"/>
    </row>
    <row r="366" spans="1:3" ht="12.5">
      <c r="A366" s="118"/>
      <c r="B366" s="119"/>
      <c r="C366" s="120"/>
    </row>
    <row r="367" spans="1:3" ht="12.5">
      <c r="A367" s="118"/>
      <c r="B367" s="119"/>
      <c r="C367" s="120"/>
    </row>
    <row r="368" spans="1:3" ht="12.5">
      <c r="A368" s="118"/>
      <c r="B368" s="119"/>
      <c r="C368" s="120"/>
    </row>
    <row r="369" spans="1:3" ht="12.5">
      <c r="A369" s="118"/>
      <c r="B369" s="119"/>
      <c r="C369" s="120"/>
    </row>
    <row r="370" spans="1:3" ht="12.5">
      <c r="A370" s="118"/>
      <c r="B370" s="119"/>
      <c r="C370" s="120"/>
    </row>
    <row r="371" spans="1:3" ht="12.5">
      <c r="A371" s="118"/>
      <c r="B371" s="119"/>
      <c r="C371" s="120"/>
    </row>
    <row r="372" spans="1:3" ht="12.5">
      <c r="A372" s="118"/>
      <c r="B372" s="119"/>
      <c r="C372" s="120"/>
    </row>
    <row r="373" spans="1:3" ht="12.5">
      <c r="A373" s="118"/>
      <c r="B373" s="119"/>
      <c r="C373" s="120"/>
    </row>
    <row r="374" spans="1:3" ht="12.5">
      <c r="A374" s="118"/>
      <c r="B374" s="119"/>
      <c r="C374" s="120"/>
    </row>
    <row r="375" spans="1:3" ht="12.5">
      <c r="A375" s="118"/>
      <c r="B375" s="119"/>
      <c r="C375" s="120"/>
    </row>
    <row r="376" spans="1:3" ht="12.5">
      <c r="A376" s="118"/>
      <c r="B376" s="119"/>
      <c r="C376" s="120"/>
    </row>
    <row r="377" spans="1:3" ht="12.5">
      <c r="A377" s="118"/>
      <c r="B377" s="119"/>
      <c r="C377" s="120"/>
    </row>
    <row r="378" spans="1:3" ht="12.5">
      <c r="A378" s="118"/>
      <c r="B378" s="119"/>
      <c r="C378" s="120"/>
    </row>
    <row r="379" spans="1:3" ht="12.5">
      <c r="A379" s="118"/>
      <c r="B379" s="119"/>
      <c r="C379" s="120"/>
    </row>
    <row r="380" spans="1:3" ht="12.5">
      <c r="A380" s="118"/>
      <c r="B380" s="119"/>
      <c r="C380" s="120"/>
    </row>
    <row r="381" spans="1:3" ht="12.5">
      <c r="A381" s="118"/>
      <c r="B381" s="119"/>
      <c r="C381" s="120"/>
    </row>
    <row r="382" spans="1:3" ht="12.5">
      <c r="A382" s="118"/>
      <c r="B382" s="119"/>
      <c r="C382" s="120"/>
    </row>
    <row r="383" spans="1:3" ht="12.5">
      <c r="A383" s="118"/>
      <c r="B383" s="119"/>
      <c r="C383" s="120"/>
    </row>
    <row r="384" spans="1:3" ht="12.5">
      <c r="A384" s="118"/>
      <c r="B384" s="119"/>
      <c r="C384" s="120"/>
    </row>
    <row r="385" spans="1:3" ht="12.5">
      <c r="A385" s="118"/>
      <c r="B385" s="119"/>
      <c r="C385" s="120"/>
    </row>
    <row r="386" spans="1:3" ht="12.5">
      <c r="A386" s="118"/>
      <c r="B386" s="119"/>
      <c r="C386" s="120"/>
    </row>
    <row r="387" spans="1:3" ht="12.5">
      <c r="A387" s="118"/>
      <c r="B387" s="119"/>
      <c r="C387" s="120"/>
    </row>
    <row r="388" spans="1:3" ht="12.5">
      <c r="A388" s="118"/>
      <c r="B388" s="119"/>
      <c r="C388" s="120"/>
    </row>
    <row r="389" spans="1:3" ht="12.5">
      <c r="A389" s="118"/>
      <c r="B389" s="119"/>
      <c r="C389" s="120"/>
    </row>
    <row r="390" spans="1:3" ht="12.5">
      <c r="A390" s="118"/>
      <c r="B390" s="119"/>
      <c r="C390" s="120"/>
    </row>
    <row r="391" spans="1:3" ht="12.5">
      <c r="A391" s="118"/>
      <c r="B391" s="119"/>
      <c r="C391" s="120"/>
    </row>
    <row r="392" spans="1:3" ht="12.5">
      <c r="A392" s="118"/>
      <c r="B392" s="119"/>
      <c r="C392" s="120"/>
    </row>
    <row r="393" spans="1:3" ht="12.5">
      <c r="A393" s="118"/>
      <c r="B393" s="119"/>
      <c r="C393" s="120"/>
    </row>
    <row r="394" spans="1:3" ht="12.5">
      <c r="A394" s="118"/>
      <c r="B394" s="119"/>
      <c r="C394" s="120"/>
    </row>
    <row r="395" spans="1:3" ht="12.5">
      <c r="A395" s="118"/>
      <c r="B395" s="119"/>
      <c r="C395" s="120"/>
    </row>
    <row r="396" spans="1:3" ht="12.5">
      <c r="A396" s="118"/>
      <c r="B396" s="119"/>
      <c r="C396" s="120"/>
    </row>
    <row r="397" spans="1:3" ht="12.5">
      <c r="A397" s="118"/>
      <c r="B397" s="119"/>
      <c r="C397" s="120"/>
    </row>
    <row r="398" spans="1:3" ht="12.5">
      <c r="A398" s="118"/>
      <c r="B398" s="119"/>
      <c r="C398" s="120"/>
    </row>
    <row r="399" spans="1:3" ht="12.5">
      <c r="A399" s="118"/>
      <c r="B399" s="119"/>
      <c r="C399" s="120"/>
    </row>
    <row r="400" spans="1:3" ht="12.5">
      <c r="A400" s="118"/>
      <c r="B400" s="119"/>
      <c r="C400" s="120"/>
    </row>
    <row r="401" spans="1:3" ht="12.5">
      <c r="A401" s="118"/>
      <c r="B401" s="119"/>
      <c r="C401" s="120"/>
    </row>
    <row r="402" spans="1:3" ht="12.5">
      <c r="A402" s="118"/>
      <c r="B402" s="119"/>
      <c r="C402" s="120"/>
    </row>
    <row r="403" spans="1:3" ht="12.5">
      <c r="A403" s="118"/>
      <c r="B403" s="119"/>
      <c r="C403" s="120"/>
    </row>
    <row r="404" spans="1:3" ht="12.5">
      <c r="A404" s="118"/>
      <c r="B404" s="119"/>
      <c r="C404" s="120"/>
    </row>
    <row r="405" spans="1:3" ht="12.5">
      <c r="A405" s="118"/>
      <c r="B405" s="119"/>
      <c r="C405" s="120"/>
    </row>
    <row r="406" spans="1:3" ht="12.5">
      <c r="A406" s="118"/>
      <c r="B406" s="119"/>
      <c r="C406" s="120"/>
    </row>
    <row r="407" spans="1:3" ht="12.5">
      <c r="A407" s="118"/>
      <c r="B407" s="119"/>
      <c r="C407" s="120"/>
    </row>
    <row r="408" spans="1:3" ht="12.5">
      <c r="A408" s="118"/>
      <c r="B408" s="119"/>
      <c r="C408" s="120"/>
    </row>
    <row r="409" spans="1:3" ht="12.5">
      <c r="A409" s="118"/>
      <c r="B409" s="119"/>
      <c r="C409" s="120"/>
    </row>
    <row r="410" spans="1:3" ht="12.5">
      <c r="A410" s="118"/>
      <c r="B410" s="119"/>
      <c r="C410" s="120"/>
    </row>
    <row r="411" spans="1:3" ht="12.5">
      <c r="A411" s="118"/>
      <c r="B411" s="119"/>
      <c r="C411" s="120"/>
    </row>
    <row r="412" spans="1:3" ht="12.5">
      <c r="A412" s="118"/>
      <c r="B412" s="119"/>
      <c r="C412" s="120"/>
    </row>
    <row r="413" spans="1:3" ht="12.5">
      <c r="A413" s="118"/>
      <c r="B413" s="119"/>
      <c r="C413" s="120"/>
    </row>
    <row r="414" spans="1:3" ht="12.5">
      <c r="A414" s="118"/>
      <c r="B414" s="119"/>
      <c r="C414" s="120"/>
    </row>
    <row r="415" spans="1:3" ht="12.5">
      <c r="A415" s="118"/>
      <c r="B415" s="119"/>
      <c r="C415" s="120"/>
    </row>
    <row r="416" spans="1:3" ht="12.5">
      <c r="A416" s="118"/>
      <c r="B416" s="119"/>
      <c r="C416" s="120"/>
    </row>
    <row r="417" spans="1:3" ht="12.5">
      <c r="A417" s="118"/>
      <c r="B417" s="119"/>
      <c r="C417" s="120"/>
    </row>
    <row r="418" spans="1:3" ht="12.5">
      <c r="A418" s="118"/>
      <c r="B418" s="119"/>
      <c r="C418" s="120"/>
    </row>
    <row r="419" spans="1:3" ht="12.5">
      <c r="A419" s="118"/>
      <c r="B419" s="119"/>
      <c r="C419" s="120"/>
    </row>
    <row r="420" spans="1:3" ht="12.5">
      <c r="A420" s="118"/>
      <c r="B420" s="119"/>
      <c r="C420" s="120"/>
    </row>
    <row r="421" spans="1:3" ht="12.5">
      <c r="A421" s="118"/>
      <c r="B421" s="119"/>
      <c r="C421" s="120"/>
    </row>
    <row r="422" spans="1:3" ht="12.5">
      <c r="A422" s="118"/>
      <c r="B422" s="119"/>
      <c r="C422" s="120"/>
    </row>
    <row r="423" spans="1:3" ht="12.5">
      <c r="A423" s="118"/>
      <c r="B423" s="119"/>
      <c r="C423" s="120"/>
    </row>
    <row r="424" spans="1:3" ht="12.5">
      <c r="A424" s="118"/>
      <c r="B424" s="119"/>
      <c r="C424" s="120"/>
    </row>
    <row r="425" spans="1:3" ht="12.5">
      <c r="A425" s="118"/>
      <c r="B425" s="119"/>
      <c r="C425" s="120"/>
    </row>
    <row r="426" spans="1:3" ht="12.5">
      <c r="A426" s="118"/>
      <c r="B426" s="119"/>
      <c r="C426" s="120"/>
    </row>
    <row r="427" spans="1:3" ht="12.5">
      <c r="A427" s="118"/>
      <c r="B427" s="119"/>
      <c r="C427" s="120"/>
    </row>
    <row r="428" spans="1:3" ht="12.5">
      <c r="A428" s="118"/>
      <c r="B428" s="119"/>
      <c r="C428" s="120"/>
    </row>
    <row r="429" spans="1:3" ht="12.5">
      <c r="A429" s="118"/>
      <c r="B429" s="119"/>
      <c r="C429" s="120"/>
    </row>
    <row r="430" spans="1:3" ht="12.5">
      <c r="A430" s="118"/>
      <c r="B430" s="119"/>
      <c r="C430" s="120"/>
    </row>
    <row r="431" spans="1:3" ht="12.5">
      <c r="A431" s="118"/>
      <c r="B431" s="119"/>
      <c r="C431" s="120"/>
    </row>
    <row r="432" spans="1:3" ht="12.5">
      <c r="A432" s="118"/>
      <c r="B432" s="119"/>
      <c r="C432" s="120"/>
    </row>
    <row r="433" spans="1:3" ht="12.5">
      <c r="A433" s="118"/>
      <c r="B433" s="119"/>
      <c r="C433" s="120"/>
    </row>
    <row r="434" spans="1:3" ht="12.5">
      <c r="A434" s="118"/>
      <c r="B434" s="119"/>
      <c r="C434" s="120"/>
    </row>
    <row r="435" spans="1:3" ht="12.5">
      <c r="A435" s="118"/>
      <c r="B435" s="119"/>
      <c r="C435" s="120"/>
    </row>
    <row r="436" spans="1:3" ht="12.5">
      <c r="A436" s="118"/>
      <c r="B436" s="119"/>
      <c r="C436" s="120"/>
    </row>
    <row r="437" spans="1:3" ht="12.5">
      <c r="A437" s="118"/>
      <c r="B437" s="119"/>
      <c r="C437" s="120"/>
    </row>
    <row r="438" spans="1:3" ht="12.5">
      <c r="A438" s="118"/>
      <c r="B438" s="119"/>
      <c r="C438" s="120"/>
    </row>
    <row r="439" spans="1:3" ht="12.5">
      <c r="A439" s="118"/>
      <c r="B439" s="119"/>
      <c r="C439" s="120"/>
    </row>
    <row r="440" spans="1:3" ht="12.5">
      <c r="A440" s="118"/>
      <c r="B440" s="119"/>
      <c r="C440" s="120"/>
    </row>
    <row r="441" spans="1:3" ht="12.5">
      <c r="A441" s="118"/>
      <c r="B441" s="119"/>
      <c r="C441" s="120"/>
    </row>
    <row r="442" spans="1:3" ht="12.5">
      <c r="A442" s="118"/>
      <c r="B442" s="119"/>
      <c r="C442" s="120"/>
    </row>
    <row r="443" spans="1:3" ht="12.5">
      <c r="A443" s="118"/>
      <c r="B443" s="119"/>
      <c r="C443" s="120"/>
    </row>
    <row r="444" spans="1:3" ht="12.5">
      <c r="A444" s="118"/>
      <c r="B444" s="119"/>
      <c r="C444" s="120"/>
    </row>
    <row r="445" spans="1:3" ht="12.5">
      <c r="A445" s="118"/>
      <c r="B445" s="119"/>
      <c r="C445" s="120"/>
    </row>
    <row r="446" spans="1:3" ht="12.5">
      <c r="A446" s="118"/>
      <c r="B446" s="119"/>
      <c r="C446" s="120"/>
    </row>
    <row r="447" spans="1:3" ht="12.5">
      <c r="A447" s="118"/>
      <c r="B447" s="119"/>
      <c r="C447" s="120"/>
    </row>
    <row r="448" spans="1:3" ht="12.5">
      <c r="A448" s="118"/>
      <c r="B448" s="119"/>
      <c r="C448" s="120"/>
    </row>
    <row r="449" spans="1:3" ht="12.5">
      <c r="A449" s="118"/>
      <c r="B449" s="119"/>
      <c r="C449" s="120"/>
    </row>
    <row r="450" spans="1:3" ht="12.5">
      <c r="A450" s="118"/>
      <c r="B450" s="119"/>
      <c r="C450" s="120"/>
    </row>
    <row r="451" spans="1:3" ht="12.5">
      <c r="A451" s="118"/>
      <c r="B451" s="119"/>
      <c r="C451" s="120"/>
    </row>
    <row r="452" spans="1:3" ht="12.5">
      <c r="A452" s="118"/>
      <c r="B452" s="119"/>
      <c r="C452" s="120"/>
    </row>
    <row r="453" spans="1:3" ht="12.5">
      <c r="A453" s="118"/>
      <c r="B453" s="119"/>
      <c r="C453" s="120"/>
    </row>
    <row r="454" spans="1:3" ht="12.5">
      <c r="A454" s="118"/>
      <c r="B454" s="119"/>
      <c r="C454" s="120"/>
    </row>
    <row r="455" spans="1:3" ht="12.5">
      <c r="A455" s="118"/>
      <c r="B455" s="119"/>
      <c r="C455" s="120"/>
    </row>
    <row r="456" spans="1:3" ht="12.5">
      <c r="A456" s="118"/>
      <c r="B456" s="119"/>
      <c r="C456" s="120"/>
    </row>
    <row r="457" spans="1:3" ht="12.5">
      <c r="A457" s="118"/>
      <c r="B457" s="119"/>
      <c r="C457" s="120"/>
    </row>
    <row r="458" spans="1:3" ht="12.5">
      <c r="A458" s="118"/>
      <c r="B458" s="119"/>
      <c r="C458" s="120"/>
    </row>
    <row r="459" spans="1:3" ht="12.5">
      <c r="A459" s="118"/>
      <c r="B459" s="119"/>
      <c r="C459" s="120"/>
    </row>
    <row r="460" spans="1:3" ht="12.5">
      <c r="A460" s="118"/>
      <c r="B460" s="119"/>
      <c r="C460" s="120"/>
    </row>
    <row r="461" spans="1:3" ht="12.5">
      <c r="A461" s="118"/>
      <c r="B461" s="119"/>
      <c r="C461" s="120"/>
    </row>
    <row r="462" spans="1:3" ht="12.5">
      <c r="A462" s="118"/>
      <c r="B462" s="119"/>
      <c r="C462" s="120"/>
    </row>
    <row r="463" spans="1:3" ht="12.5">
      <c r="A463" s="118"/>
      <c r="B463" s="119"/>
      <c r="C463" s="120"/>
    </row>
    <row r="464" spans="1:3" ht="12.5">
      <c r="A464" s="118"/>
      <c r="B464" s="119"/>
      <c r="C464" s="120"/>
    </row>
    <row r="465" spans="1:3" ht="12.5">
      <c r="A465" s="118"/>
      <c r="B465" s="119"/>
      <c r="C465" s="120"/>
    </row>
    <row r="466" spans="1:3" ht="12.5">
      <c r="A466" s="118"/>
      <c r="B466" s="119"/>
      <c r="C466" s="120"/>
    </row>
    <row r="467" spans="1:3" ht="12.5">
      <c r="A467" s="118"/>
      <c r="B467" s="119"/>
      <c r="C467" s="120"/>
    </row>
    <row r="468" spans="1:3" ht="12.5">
      <c r="A468" s="118"/>
      <c r="B468" s="119"/>
      <c r="C468" s="120"/>
    </row>
    <row r="469" spans="1:3" ht="12.5">
      <c r="A469" s="118"/>
      <c r="B469" s="119"/>
      <c r="C469" s="120"/>
    </row>
    <row r="470" spans="1:3" ht="12.5">
      <c r="A470" s="118"/>
      <c r="B470" s="119"/>
      <c r="C470" s="120"/>
    </row>
    <row r="471" spans="1:3" ht="12.5">
      <c r="A471" s="118"/>
      <c r="B471" s="119"/>
      <c r="C471" s="120"/>
    </row>
    <row r="472" spans="1:3" ht="12.5">
      <c r="A472" s="118"/>
      <c r="B472" s="119"/>
      <c r="C472" s="120"/>
    </row>
    <row r="473" spans="1:3" ht="12.5">
      <c r="A473" s="118"/>
      <c r="B473" s="119"/>
      <c r="C473" s="120"/>
    </row>
    <row r="474" spans="1:3" ht="12.5">
      <c r="A474" s="118"/>
      <c r="B474" s="119"/>
      <c r="C474" s="120"/>
    </row>
    <row r="475" spans="1:3" ht="12.5">
      <c r="A475" s="118"/>
      <c r="B475" s="119"/>
      <c r="C475" s="120"/>
    </row>
    <row r="476" spans="1:3" ht="12.5">
      <c r="A476" s="118"/>
      <c r="B476" s="119"/>
      <c r="C476" s="120"/>
    </row>
    <row r="477" spans="1:3" ht="12.5">
      <c r="A477" s="118"/>
      <c r="B477" s="119"/>
      <c r="C477" s="120"/>
    </row>
    <row r="478" spans="1:3" ht="12.5">
      <c r="A478" s="118"/>
      <c r="B478" s="119"/>
      <c r="C478" s="120"/>
    </row>
    <row r="479" spans="1:3" ht="12.5">
      <c r="A479" s="118"/>
      <c r="B479" s="119"/>
      <c r="C479" s="120"/>
    </row>
    <row r="480" spans="1:3" ht="12.5">
      <c r="A480" s="118"/>
      <c r="B480" s="119"/>
      <c r="C480" s="120"/>
    </row>
    <row r="481" spans="1:3" ht="12.5">
      <c r="A481" s="118"/>
      <c r="B481" s="119"/>
      <c r="C481" s="120"/>
    </row>
    <row r="482" spans="1:3" ht="12.5">
      <c r="A482" s="118"/>
      <c r="B482" s="119"/>
      <c r="C482" s="120"/>
    </row>
    <row r="483" spans="1:3" ht="12.5">
      <c r="A483" s="118"/>
      <c r="B483" s="119"/>
      <c r="C483" s="120"/>
    </row>
    <row r="484" spans="1:3" ht="12.5">
      <c r="A484" s="118"/>
      <c r="B484" s="119"/>
      <c r="C484" s="120"/>
    </row>
    <row r="485" spans="1:3" ht="12.5">
      <c r="A485" s="118"/>
      <c r="B485" s="119"/>
      <c r="C485" s="120"/>
    </row>
    <row r="486" spans="1:3" ht="12.5">
      <c r="A486" s="118"/>
      <c r="B486" s="119"/>
      <c r="C486" s="120"/>
    </row>
    <row r="487" spans="1:3" ht="12.5">
      <c r="A487" s="118"/>
      <c r="B487" s="119"/>
      <c r="C487" s="120"/>
    </row>
    <row r="488" spans="1:3" ht="12.5">
      <c r="A488" s="118"/>
      <c r="B488" s="119"/>
      <c r="C488" s="120"/>
    </row>
    <row r="489" spans="1:3" ht="12.5">
      <c r="A489" s="118"/>
      <c r="B489" s="119"/>
      <c r="C489" s="120"/>
    </row>
    <row r="490" spans="1:3" ht="12.5">
      <c r="A490" s="118"/>
      <c r="B490" s="119"/>
      <c r="C490" s="120"/>
    </row>
    <row r="491" spans="1:3" ht="12.5">
      <c r="A491" s="118"/>
      <c r="B491" s="119"/>
      <c r="C491" s="120"/>
    </row>
    <row r="492" spans="1:3" ht="12.5">
      <c r="A492" s="118"/>
      <c r="B492" s="119"/>
      <c r="C492" s="120"/>
    </row>
    <row r="493" spans="1:3" ht="12.5">
      <c r="A493" s="118"/>
      <c r="B493" s="119"/>
      <c r="C493" s="120"/>
    </row>
    <row r="494" spans="1:3" ht="12.5">
      <c r="A494" s="118"/>
      <c r="B494" s="119"/>
      <c r="C494" s="120"/>
    </row>
    <row r="495" spans="1:3" ht="12.5">
      <c r="A495" s="118"/>
      <c r="B495" s="119"/>
      <c r="C495" s="120"/>
    </row>
    <row r="496" spans="1:3" ht="12.5">
      <c r="A496" s="118"/>
      <c r="B496" s="119"/>
      <c r="C496" s="120"/>
    </row>
    <row r="497" spans="1:3" ht="12.5">
      <c r="A497" s="118"/>
      <c r="B497" s="119"/>
      <c r="C497" s="120"/>
    </row>
    <row r="498" spans="1:3" ht="12.5">
      <c r="A498" s="118"/>
      <c r="B498" s="119"/>
      <c r="C498" s="120"/>
    </row>
    <row r="499" spans="1:3" ht="12.5">
      <c r="A499" s="118"/>
      <c r="B499" s="119"/>
      <c r="C499" s="120"/>
    </row>
    <row r="500" spans="1:3" ht="12.5">
      <c r="A500" s="118"/>
      <c r="B500" s="119"/>
      <c r="C500" s="120"/>
    </row>
    <row r="501" spans="1:3" ht="12.5">
      <c r="A501" s="118"/>
      <c r="B501" s="119"/>
      <c r="C501" s="120"/>
    </row>
    <row r="502" spans="1:3" ht="12.5">
      <c r="A502" s="118"/>
      <c r="B502" s="119"/>
      <c r="C502" s="120"/>
    </row>
    <row r="503" spans="1:3" ht="12.5">
      <c r="A503" s="118"/>
      <c r="B503" s="119"/>
      <c r="C503" s="120"/>
    </row>
    <row r="504" spans="1:3" ht="12.5">
      <c r="A504" s="118"/>
      <c r="B504" s="119"/>
      <c r="C504" s="120"/>
    </row>
    <row r="505" spans="1:3" ht="12.5">
      <c r="A505" s="118"/>
      <c r="B505" s="119"/>
      <c r="C505" s="120"/>
    </row>
    <row r="506" spans="1:3" ht="12.5">
      <c r="A506" s="118"/>
      <c r="B506" s="119"/>
      <c r="C506" s="120"/>
    </row>
    <row r="507" spans="1:3" ht="12.5">
      <c r="A507" s="118"/>
      <c r="B507" s="119"/>
      <c r="C507" s="120"/>
    </row>
    <row r="508" spans="1:3" ht="12.5">
      <c r="A508" s="118"/>
      <c r="B508" s="119"/>
      <c r="C508" s="120"/>
    </row>
    <row r="509" spans="1:3" ht="12.5">
      <c r="A509" s="118"/>
      <c r="B509" s="119"/>
      <c r="C509" s="120"/>
    </row>
    <row r="510" spans="1:3" ht="12.5">
      <c r="A510" s="118"/>
      <c r="B510" s="119"/>
      <c r="C510" s="120"/>
    </row>
    <row r="511" spans="1:3" ht="12.5">
      <c r="A511" s="118"/>
      <c r="B511" s="119"/>
      <c r="C511" s="120"/>
    </row>
    <row r="512" spans="1:3" ht="12.5">
      <c r="A512" s="118"/>
      <c r="B512" s="119"/>
      <c r="C512" s="120"/>
    </row>
    <row r="513" spans="1:3" ht="12.5">
      <c r="A513" s="118"/>
      <c r="B513" s="119"/>
      <c r="C513" s="120"/>
    </row>
    <row r="514" spans="1:3" ht="12.5">
      <c r="A514" s="118"/>
      <c r="B514" s="119"/>
      <c r="C514" s="120"/>
    </row>
    <row r="515" spans="1:3" ht="12.5">
      <c r="A515" s="118"/>
      <c r="B515" s="119"/>
      <c r="C515" s="120"/>
    </row>
    <row r="516" spans="1:3" ht="12.5">
      <c r="A516" s="118"/>
      <c r="B516" s="119"/>
      <c r="C516" s="120"/>
    </row>
    <row r="517" spans="1:3" ht="12.5">
      <c r="A517" s="118"/>
      <c r="B517" s="119"/>
      <c r="C517" s="120"/>
    </row>
    <row r="518" spans="1:3" ht="12.5">
      <c r="A518" s="118"/>
      <c r="B518" s="119"/>
      <c r="C518" s="120"/>
    </row>
    <row r="519" spans="1:3" ht="12.5">
      <c r="A519" s="118"/>
      <c r="B519" s="119"/>
      <c r="C519" s="120"/>
    </row>
    <row r="520" spans="1:3" ht="12.5">
      <c r="A520" s="118"/>
      <c r="B520" s="119"/>
      <c r="C520" s="120"/>
    </row>
    <row r="521" spans="1:3" ht="12.5">
      <c r="A521" s="118"/>
      <c r="B521" s="119"/>
      <c r="C521" s="120"/>
    </row>
    <row r="522" spans="1:3" ht="12.5">
      <c r="A522" s="118"/>
      <c r="B522" s="119"/>
      <c r="C522" s="120"/>
    </row>
    <row r="523" spans="1:3" ht="12.5">
      <c r="A523" s="118"/>
      <c r="B523" s="119"/>
      <c r="C523" s="120"/>
    </row>
    <row r="524" spans="1:3" ht="12.5">
      <c r="A524" s="118"/>
      <c r="B524" s="119"/>
      <c r="C524" s="120"/>
    </row>
    <row r="525" spans="1:3" ht="12.5">
      <c r="A525" s="118"/>
      <c r="B525" s="119"/>
      <c r="C525" s="120"/>
    </row>
    <row r="526" spans="1:3" ht="12.5">
      <c r="A526" s="118"/>
      <c r="B526" s="119"/>
      <c r="C526" s="120"/>
    </row>
    <row r="527" spans="1:3" ht="12.5">
      <c r="A527" s="118"/>
      <c r="B527" s="119"/>
      <c r="C527" s="120"/>
    </row>
    <row r="528" spans="1:3" ht="12.5">
      <c r="A528" s="118"/>
      <c r="B528" s="119"/>
      <c r="C528" s="120"/>
    </row>
    <row r="529" spans="1:3" ht="12.5">
      <c r="A529" s="118"/>
      <c r="B529" s="119"/>
      <c r="C529" s="120"/>
    </row>
    <row r="530" spans="1:3" ht="12.5">
      <c r="A530" s="118"/>
      <c r="B530" s="119"/>
      <c r="C530" s="120"/>
    </row>
    <row r="531" spans="1:3" ht="12.5">
      <c r="A531" s="118"/>
      <c r="B531" s="119"/>
      <c r="C531" s="120"/>
    </row>
    <row r="532" spans="1:3" ht="12.5">
      <c r="A532" s="118"/>
      <c r="B532" s="119"/>
      <c r="C532" s="120"/>
    </row>
    <row r="533" spans="1:3" ht="12.5">
      <c r="A533" s="118"/>
      <c r="B533" s="119"/>
      <c r="C533" s="120"/>
    </row>
    <row r="534" spans="1:3" ht="12.5">
      <c r="A534" s="118"/>
      <c r="B534" s="119"/>
      <c r="C534" s="120"/>
    </row>
    <row r="535" spans="1:3" ht="12.5">
      <c r="A535" s="118"/>
      <c r="B535" s="119"/>
      <c r="C535" s="120"/>
    </row>
    <row r="536" spans="1:3" ht="12.5">
      <c r="A536" s="118"/>
      <c r="B536" s="119"/>
      <c r="C536" s="120"/>
    </row>
    <row r="537" spans="1:3" ht="12.5">
      <c r="A537" s="118"/>
      <c r="B537" s="119"/>
      <c r="C537" s="120"/>
    </row>
    <row r="538" spans="1:3" ht="12.5">
      <c r="A538" s="118"/>
      <c r="B538" s="119"/>
      <c r="C538" s="120"/>
    </row>
    <row r="539" spans="1:3" ht="12.5">
      <c r="A539" s="118"/>
      <c r="B539" s="119"/>
      <c r="C539" s="120"/>
    </row>
    <row r="540" spans="1:3" ht="12.5">
      <c r="A540" s="118"/>
      <c r="B540" s="119"/>
      <c r="C540" s="120"/>
    </row>
    <row r="541" spans="1:3" ht="12.5">
      <c r="A541" s="118"/>
      <c r="B541" s="119"/>
      <c r="C541" s="120"/>
    </row>
    <row r="542" spans="1:3" ht="12.5">
      <c r="A542" s="118"/>
      <c r="B542" s="119"/>
      <c r="C542" s="120"/>
    </row>
    <row r="543" spans="1:3" ht="12.5">
      <c r="A543" s="118"/>
      <c r="B543" s="119"/>
      <c r="C543" s="120"/>
    </row>
    <row r="544" spans="1:3" ht="12.5">
      <c r="A544" s="118"/>
      <c r="B544" s="119"/>
      <c r="C544" s="120"/>
    </row>
    <row r="545" spans="1:3" ht="12.5">
      <c r="A545" s="118"/>
      <c r="B545" s="119"/>
      <c r="C545" s="120"/>
    </row>
    <row r="546" spans="1:3" ht="12.5">
      <c r="A546" s="118"/>
      <c r="B546" s="119"/>
      <c r="C546" s="120"/>
    </row>
    <row r="547" spans="1:3" ht="12.5">
      <c r="A547" s="118"/>
      <c r="B547" s="119"/>
      <c r="C547" s="120"/>
    </row>
    <row r="548" spans="1:3" ht="12.5">
      <c r="A548" s="118"/>
      <c r="B548" s="119"/>
      <c r="C548" s="120"/>
    </row>
    <row r="549" spans="1:3" ht="12.5">
      <c r="A549" s="118"/>
      <c r="B549" s="119"/>
      <c r="C549" s="120"/>
    </row>
    <row r="550" spans="1:3" ht="12.5">
      <c r="A550" s="118"/>
      <c r="B550" s="119"/>
      <c r="C550" s="120"/>
    </row>
    <row r="551" spans="1:3" ht="12.5">
      <c r="A551" s="118"/>
      <c r="B551" s="119"/>
      <c r="C551" s="120"/>
    </row>
    <row r="552" spans="1:3" ht="12.5">
      <c r="A552" s="118"/>
      <c r="B552" s="119"/>
      <c r="C552" s="120"/>
    </row>
    <row r="553" spans="1:3" ht="12.5">
      <c r="A553" s="118"/>
      <c r="B553" s="119"/>
      <c r="C553" s="120"/>
    </row>
    <row r="554" spans="1:3" ht="12.5">
      <c r="A554" s="118"/>
      <c r="B554" s="119"/>
      <c r="C554" s="120"/>
    </row>
    <row r="555" spans="1:3" ht="12.5">
      <c r="A555" s="118"/>
      <c r="B555" s="119"/>
      <c r="C555" s="120"/>
    </row>
    <row r="556" spans="1:3" ht="12.5">
      <c r="A556" s="118"/>
      <c r="B556" s="119"/>
      <c r="C556" s="120"/>
    </row>
    <row r="557" spans="1:3" ht="12.5">
      <c r="A557" s="118"/>
      <c r="B557" s="119"/>
      <c r="C557" s="120"/>
    </row>
    <row r="558" spans="1:3" ht="12.5">
      <c r="A558" s="118"/>
      <c r="B558" s="119"/>
      <c r="C558" s="120"/>
    </row>
    <row r="559" spans="1:3" ht="12.5">
      <c r="A559" s="118"/>
      <c r="B559" s="119"/>
      <c r="C559" s="120"/>
    </row>
    <row r="560" spans="1:3" ht="12.5">
      <c r="A560" s="118"/>
      <c r="B560" s="119"/>
      <c r="C560" s="120"/>
    </row>
    <row r="561" spans="1:3" ht="12.5">
      <c r="A561" s="118"/>
      <c r="B561" s="119"/>
      <c r="C561" s="120"/>
    </row>
    <row r="562" spans="1:3" ht="12.5">
      <c r="A562" s="118"/>
      <c r="B562" s="119"/>
      <c r="C562" s="120"/>
    </row>
    <row r="563" spans="1:3" ht="12.5">
      <c r="A563" s="118"/>
      <c r="B563" s="119"/>
      <c r="C563" s="120"/>
    </row>
    <row r="564" spans="1:3" ht="12.5">
      <c r="A564" s="118"/>
      <c r="B564" s="119"/>
      <c r="C564" s="120"/>
    </row>
    <row r="565" spans="1:3" ht="12.5">
      <c r="A565" s="118"/>
      <c r="B565" s="119"/>
      <c r="C565" s="120"/>
    </row>
    <row r="566" spans="1:3" ht="12.5">
      <c r="A566" s="118"/>
      <c r="B566" s="119"/>
      <c r="C566" s="120"/>
    </row>
    <row r="567" spans="1:3" ht="12.5">
      <c r="A567" s="118"/>
      <c r="B567" s="119"/>
      <c r="C567" s="120"/>
    </row>
    <row r="568" spans="1:3" ht="12.5">
      <c r="A568" s="118"/>
      <c r="B568" s="119"/>
      <c r="C568" s="120"/>
    </row>
    <row r="569" spans="1:3" ht="12.5">
      <c r="A569" s="118"/>
      <c r="B569" s="119"/>
      <c r="C569" s="120"/>
    </row>
    <row r="570" spans="1:3" ht="12.5">
      <c r="A570" s="118"/>
      <c r="B570" s="119"/>
      <c r="C570" s="120"/>
    </row>
    <row r="571" spans="1:3" ht="12.5">
      <c r="A571" s="118"/>
      <c r="B571" s="119"/>
      <c r="C571" s="120"/>
    </row>
    <row r="572" spans="1:3" ht="12.5">
      <c r="A572" s="118"/>
      <c r="B572" s="119"/>
      <c r="C572" s="120"/>
    </row>
    <row r="573" spans="1:3" ht="12.5">
      <c r="A573" s="118"/>
      <c r="B573" s="119"/>
      <c r="C573" s="120"/>
    </row>
    <row r="574" spans="1:3" ht="12.5">
      <c r="A574" s="118"/>
      <c r="B574" s="119"/>
      <c r="C574" s="120"/>
    </row>
    <row r="575" spans="1:3" ht="12.5">
      <c r="A575" s="118"/>
      <c r="B575" s="119"/>
      <c r="C575" s="120"/>
    </row>
    <row r="576" spans="1:3" ht="12.5">
      <c r="A576" s="118"/>
      <c r="B576" s="119"/>
      <c r="C576" s="120"/>
    </row>
    <row r="577" spans="1:3" ht="12.5">
      <c r="A577" s="118"/>
      <c r="B577" s="119"/>
      <c r="C577" s="120"/>
    </row>
    <row r="578" spans="1:3" ht="12.5">
      <c r="A578" s="118"/>
      <c r="B578" s="119"/>
      <c r="C578" s="120"/>
    </row>
    <row r="579" spans="1:3" ht="12.5">
      <c r="A579" s="118"/>
      <c r="B579" s="119"/>
      <c r="C579" s="120"/>
    </row>
    <row r="580" spans="1:3" ht="12.5">
      <c r="A580" s="118"/>
      <c r="B580" s="119"/>
      <c r="C580" s="120"/>
    </row>
    <row r="581" spans="1:3" ht="12.5">
      <c r="A581" s="118"/>
      <c r="B581" s="119"/>
      <c r="C581" s="120"/>
    </row>
    <row r="582" spans="1:3" ht="12.5">
      <c r="A582" s="118"/>
      <c r="B582" s="119"/>
      <c r="C582" s="120"/>
    </row>
    <row r="583" spans="1:3" ht="12.5">
      <c r="A583" s="118"/>
      <c r="B583" s="119"/>
      <c r="C583" s="120"/>
    </row>
    <row r="584" spans="1:3" ht="12.5">
      <c r="A584" s="118"/>
      <c r="B584" s="119"/>
      <c r="C584" s="120"/>
    </row>
    <row r="585" spans="1:3" ht="12.5">
      <c r="A585" s="118"/>
      <c r="B585" s="119"/>
      <c r="C585" s="120"/>
    </row>
    <row r="586" spans="1:3" ht="12.5">
      <c r="A586" s="118"/>
      <c r="B586" s="119"/>
      <c r="C586" s="120"/>
    </row>
    <row r="587" spans="1:3" ht="12.5">
      <c r="A587" s="118"/>
      <c r="B587" s="119"/>
      <c r="C587" s="120"/>
    </row>
    <row r="588" spans="1:3" ht="12.5">
      <c r="A588" s="118"/>
      <c r="B588" s="119"/>
      <c r="C588" s="120"/>
    </row>
    <row r="589" spans="1:3" ht="12.5">
      <c r="A589" s="118"/>
      <c r="B589" s="119"/>
      <c r="C589" s="120"/>
    </row>
    <row r="590" spans="1:3" ht="12.5">
      <c r="A590" s="118"/>
      <c r="B590" s="119"/>
      <c r="C590" s="120"/>
    </row>
    <row r="591" spans="1:3" ht="12.5">
      <c r="A591" s="118"/>
      <c r="B591" s="119"/>
      <c r="C591" s="120"/>
    </row>
    <row r="592" spans="1:3" ht="12.5">
      <c r="A592" s="118"/>
      <c r="B592" s="119"/>
      <c r="C592" s="120"/>
    </row>
    <row r="593" spans="1:3" ht="12.5">
      <c r="A593" s="118"/>
      <c r="B593" s="119"/>
      <c r="C593" s="120"/>
    </row>
    <row r="594" spans="1:3" ht="12.5">
      <c r="A594" s="118"/>
      <c r="B594" s="119"/>
      <c r="C594" s="120"/>
    </row>
    <row r="595" spans="1:3" ht="12.5">
      <c r="A595" s="118"/>
      <c r="B595" s="119"/>
      <c r="C595" s="120"/>
    </row>
    <row r="596" spans="1:3" ht="12.5">
      <c r="A596" s="118"/>
      <c r="B596" s="119"/>
      <c r="C596" s="120"/>
    </row>
    <row r="597" spans="1:3" ht="12.5">
      <c r="A597" s="118"/>
      <c r="B597" s="119"/>
      <c r="C597" s="120"/>
    </row>
    <row r="598" spans="1:3" ht="12.5">
      <c r="A598" s="118"/>
      <c r="B598" s="119"/>
      <c r="C598" s="120"/>
    </row>
    <row r="599" spans="1:3" ht="12.5">
      <c r="A599" s="118"/>
      <c r="B599" s="119"/>
      <c r="C599" s="120"/>
    </row>
    <row r="600" spans="1:3" ht="12.5">
      <c r="A600" s="118"/>
      <c r="B600" s="119"/>
      <c r="C600" s="120"/>
    </row>
    <row r="601" spans="1:3" ht="12.5">
      <c r="A601" s="118"/>
      <c r="B601" s="119"/>
      <c r="C601" s="120"/>
    </row>
    <row r="602" spans="1:3" ht="12.5">
      <c r="A602" s="118"/>
      <c r="B602" s="119"/>
      <c r="C602" s="120"/>
    </row>
    <row r="603" spans="1:3" ht="12.5">
      <c r="A603" s="118"/>
      <c r="B603" s="119"/>
      <c r="C603" s="120"/>
    </row>
    <row r="604" spans="1:3" ht="12.5">
      <c r="A604" s="118"/>
      <c r="B604" s="119"/>
      <c r="C604" s="120"/>
    </row>
    <row r="605" spans="1:3" ht="12.5">
      <c r="A605" s="118"/>
      <c r="B605" s="119"/>
      <c r="C605" s="120"/>
    </row>
    <row r="606" spans="1:3" ht="12.5">
      <c r="A606" s="118"/>
      <c r="B606" s="119"/>
      <c r="C606" s="120"/>
    </row>
    <row r="607" spans="1:3" ht="12.5">
      <c r="A607" s="118"/>
      <c r="B607" s="119"/>
      <c r="C607" s="120"/>
    </row>
    <row r="608" spans="1:3" ht="12.5">
      <c r="A608" s="118"/>
      <c r="B608" s="119"/>
      <c r="C608" s="120"/>
    </row>
    <row r="609" spans="1:3" ht="12.5">
      <c r="A609" s="118"/>
      <c r="B609" s="119"/>
      <c r="C609" s="120"/>
    </row>
    <row r="610" spans="1:3" ht="12.5">
      <c r="A610" s="118"/>
      <c r="B610" s="119"/>
      <c r="C610" s="120"/>
    </row>
    <row r="611" spans="1:3" ht="12.5">
      <c r="A611" s="118"/>
      <c r="B611" s="119"/>
      <c r="C611" s="120"/>
    </row>
    <row r="612" spans="1:3" ht="12.5">
      <c r="A612" s="118"/>
      <c r="B612" s="119"/>
      <c r="C612" s="120"/>
    </row>
    <row r="613" spans="1:3" ht="12.5">
      <c r="A613" s="118"/>
      <c r="B613" s="119"/>
      <c r="C613" s="120"/>
    </row>
    <row r="614" spans="1:3" ht="12.5">
      <c r="A614" s="118"/>
      <c r="B614" s="119"/>
      <c r="C614" s="120"/>
    </row>
    <row r="615" spans="1:3" ht="12.5">
      <c r="A615" s="118"/>
      <c r="B615" s="119"/>
      <c r="C615" s="120"/>
    </row>
    <row r="616" spans="1:3" ht="12.5">
      <c r="A616" s="118"/>
      <c r="B616" s="119"/>
      <c r="C616" s="120"/>
    </row>
    <row r="617" spans="1:3" ht="12.5">
      <c r="A617" s="118"/>
      <c r="B617" s="119"/>
      <c r="C617" s="120"/>
    </row>
    <row r="618" spans="1:3" ht="12.5">
      <c r="A618" s="118"/>
      <c r="B618" s="119"/>
      <c r="C618" s="120"/>
    </row>
    <row r="619" spans="1:3" ht="12.5">
      <c r="A619" s="118"/>
      <c r="B619" s="119"/>
      <c r="C619" s="120"/>
    </row>
    <row r="620" spans="1:3" ht="12.5">
      <c r="A620" s="118"/>
      <c r="B620" s="119"/>
      <c r="C620" s="120"/>
    </row>
    <row r="621" spans="1:3" ht="12.5">
      <c r="A621" s="118"/>
      <c r="B621" s="119"/>
      <c r="C621" s="120"/>
    </row>
    <row r="622" spans="1:3" ht="12.5">
      <c r="A622" s="118"/>
      <c r="B622" s="119"/>
      <c r="C622" s="120"/>
    </row>
    <row r="623" spans="1:3" ht="12.5">
      <c r="A623" s="118"/>
      <c r="B623" s="119"/>
      <c r="C623" s="120"/>
    </row>
    <row r="624" spans="1:3" ht="12.5">
      <c r="A624" s="118"/>
      <c r="B624" s="119"/>
      <c r="C624" s="120"/>
    </row>
    <row r="625" spans="1:3" ht="12.5">
      <c r="A625" s="118"/>
      <c r="B625" s="119"/>
      <c r="C625" s="120"/>
    </row>
    <row r="626" spans="1:3" ht="12.5">
      <c r="A626" s="118"/>
      <c r="B626" s="119"/>
      <c r="C626" s="120"/>
    </row>
    <row r="627" spans="1:3" ht="12.5">
      <c r="A627" s="118"/>
      <c r="B627" s="119"/>
      <c r="C627" s="120"/>
    </row>
    <row r="628" spans="1:3" ht="12.5">
      <c r="A628" s="118"/>
      <c r="B628" s="119"/>
      <c r="C628" s="120"/>
    </row>
    <row r="629" spans="1:3" ht="12.5">
      <c r="A629" s="118"/>
      <c r="B629" s="119"/>
      <c r="C629" s="120"/>
    </row>
    <row r="630" spans="1:3" ht="12.5">
      <c r="A630" s="118"/>
      <c r="B630" s="119"/>
      <c r="C630" s="120"/>
    </row>
    <row r="631" spans="1:3" ht="12.5">
      <c r="A631" s="118"/>
      <c r="B631" s="119"/>
      <c r="C631" s="120"/>
    </row>
    <row r="632" spans="1:3" ht="12.5">
      <c r="A632" s="118"/>
      <c r="B632" s="119"/>
      <c r="C632" s="120"/>
    </row>
    <row r="633" spans="1:3" ht="12.5">
      <c r="A633" s="118"/>
      <c r="B633" s="119"/>
      <c r="C633" s="120"/>
    </row>
    <row r="634" spans="1:3" ht="12.5">
      <c r="A634" s="118"/>
      <c r="B634" s="119"/>
      <c r="C634" s="120"/>
    </row>
    <row r="635" spans="1:3" ht="12.5">
      <c r="A635" s="118"/>
      <c r="B635" s="119"/>
      <c r="C635" s="120"/>
    </row>
    <row r="636" spans="1:3" ht="12.5">
      <c r="A636" s="118"/>
      <c r="B636" s="119"/>
      <c r="C636" s="120"/>
    </row>
    <row r="637" spans="1:3" ht="12.5">
      <c r="A637" s="118"/>
      <c r="B637" s="119"/>
      <c r="C637" s="120"/>
    </row>
    <row r="638" spans="1:3" ht="12.5">
      <c r="A638" s="118"/>
      <c r="B638" s="119"/>
      <c r="C638" s="120"/>
    </row>
    <row r="639" spans="1:3" ht="12.5">
      <c r="A639" s="118"/>
      <c r="B639" s="119"/>
      <c r="C639" s="120"/>
    </row>
    <row r="640" spans="1:3" ht="12.5">
      <c r="A640" s="118"/>
      <c r="B640" s="119"/>
      <c r="C640" s="120"/>
    </row>
    <row r="641" spans="1:3" ht="12.5">
      <c r="A641" s="118"/>
      <c r="B641" s="119"/>
      <c r="C641" s="120"/>
    </row>
    <row r="642" spans="1:3" ht="12.5">
      <c r="A642" s="118"/>
      <c r="B642" s="119"/>
      <c r="C642" s="120"/>
    </row>
    <row r="643" spans="1:3" ht="12.5">
      <c r="A643" s="118"/>
      <c r="B643" s="119"/>
      <c r="C643" s="120"/>
    </row>
    <row r="644" spans="1:3" ht="12.5">
      <c r="A644" s="118"/>
      <c r="B644" s="119"/>
      <c r="C644" s="120"/>
    </row>
    <row r="645" spans="1:3" ht="12.5">
      <c r="A645" s="118"/>
      <c r="B645" s="119"/>
      <c r="C645" s="120"/>
    </row>
    <row r="646" spans="1:3" ht="12.5">
      <c r="A646" s="118"/>
      <c r="B646" s="119"/>
      <c r="C646" s="120"/>
    </row>
    <row r="647" spans="1:3" ht="12.5">
      <c r="A647" s="118"/>
      <c r="B647" s="119"/>
      <c r="C647" s="120"/>
    </row>
    <row r="648" spans="1:3" ht="12.5">
      <c r="A648" s="118"/>
      <c r="B648" s="119"/>
      <c r="C648" s="120"/>
    </row>
    <row r="649" spans="1:3" ht="12.5">
      <c r="A649" s="118"/>
      <c r="B649" s="119"/>
      <c r="C649" s="120"/>
    </row>
    <row r="650" spans="1:3" ht="12.5">
      <c r="A650" s="118"/>
      <c r="B650" s="119"/>
      <c r="C650" s="120"/>
    </row>
    <row r="651" spans="1:3" ht="12.5">
      <c r="A651" s="118"/>
      <c r="B651" s="119"/>
      <c r="C651" s="120"/>
    </row>
    <row r="652" spans="1:3" ht="12.5">
      <c r="A652" s="118"/>
      <c r="B652" s="119"/>
      <c r="C652" s="120"/>
    </row>
    <row r="653" spans="1:3" ht="12.5">
      <c r="A653" s="118"/>
      <c r="B653" s="119"/>
      <c r="C653" s="120"/>
    </row>
    <row r="654" spans="1:3" ht="12.5">
      <c r="A654" s="118"/>
      <c r="B654" s="119"/>
      <c r="C654" s="120"/>
    </row>
    <row r="655" spans="1:3" ht="12.5">
      <c r="A655" s="118"/>
      <c r="B655" s="119"/>
      <c r="C655" s="120"/>
    </row>
    <row r="656" spans="1:3" ht="12.5">
      <c r="A656" s="118"/>
      <c r="B656" s="119"/>
      <c r="C656" s="120"/>
    </row>
    <row r="657" spans="1:3" ht="12.5">
      <c r="A657" s="118"/>
      <c r="B657" s="119"/>
      <c r="C657" s="120"/>
    </row>
    <row r="658" spans="1:3" ht="12.5">
      <c r="A658" s="118"/>
      <c r="B658" s="119"/>
      <c r="C658" s="120"/>
    </row>
    <row r="659" spans="1:3" ht="12.5">
      <c r="A659" s="118"/>
      <c r="B659" s="119"/>
      <c r="C659" s="120"/>
    </row>
    <row r="660" spans="1:3" ht="12.5">
      <c r="A660" s="118"/>
      <c r="B660" s="119"/>
      <c r="C660" s="120"/>
    </row>
    <row r="661" spans="1:3" ht="12.5">
      <c r="A661" s="118"/>
      <c r="B661" s="119"/>
      <c r="C661" s="120"/>
    </row>
    <row r="662" spans="1:3" ht="12.5">
      <c r="A662" s="118"/>
      <c r="B662" s="119"/>
      <c r="C662" s="120"/>
    </row>
    <row r="663" spans="1:3" ht="12.5">
      <c r="A663" s="118"/>
      <c r="B663" s="119"/>
      <c r="C663" s="120"/>
    </row>
    <row r="664" spans="1:3" ht="12.5">
      <c r="A664" s="118"/>
      <c r="B664" s="119"/>
      <c r="C664" s="120"/>
    </row>
    <row r="665" spans="1:3" ht="12.5">
      <c r="A665" s="118"/>
      <c r="B665" s="119"/>
      <c r="C665" s="120"/>
    </row>
    <row r="666" spans="1:3" ht="12.5">
      <c r="A666" s="118"/>
      <c r="B666" s="119"/>
      <c r="C666" s="120"/>
    </row>
    <row r="667" spans="1:3" ht="12.5">
      <c r="A667" s="118"/>
      <c r="B667" s="119"/>
      <c r="C667" s="120"/>
    </row>
    <row r="668" spans="1:3" ht="12.5">
      <c r="A668" s="118"/>
      <c r="B668" s="119"/>
      <c r="C668" s="120"/>
    </row>
    <row r="669" spans="1:3" ht="12.5">
      <c r="A669" s="118"/>
      <c r="B669" s="119"/>
      <c r="C669" s="120"/>
    </row>
    <row r="670" spans="1:3" ht="12.5">
      <c r="A670" s="118"/>
      <c r="B670" s="119"/>
      <c r="C670" s="120"/>
    </row>
    <row r="671" spans="1:3" ht="12.5">
      <c r="A671" s="118"/>
      <c r="B671" s="119"/>
      <c r="C671" s="120"/>
    </row>
    <row r="672" spans="1:3" ht="12.5">
      <c r="A672" s="118"/>
      <c r="B672" s="119"/>
      <c r="C672" s="120"/>
    </row>
    <row r="673" spans="1:3" ht="12.5">
      <c r="A673" s="118"/>
      <c r="B673" s="119"/>
      <c r="C673" s="120"/>
    </row>
    <row r="674" spans="1:3" ht="12.5">
      <c r="A674" s="118"/>
      <c r="B674" s="119"/>
      <c r="C674" s="120"/>
    </row>
    <row r="675" spans="1:3" ht="12.5">
      <c r="A675" s="118"/>
      <c r="B675" s="119"/>
      <c r="C675" s="120"/>
    </row>
    <row r="676" spans="1:3" ht="12.5">
      <c r="A676" s="118"/>
      <c r="B676" s="119"/>
      <c r="C676" s="120"/>
    </row>
    <row r="677" spans="1:3" ht="12.5">
      <c r="A677" s="118"/>
      <c r="B677" s="119"/>
      <c r="C677" s="120"/>
    </row>
    <row r="678" spans="1:3" ht="12.5">
      <c r="A678" s="118"/>
      <c r="B678" s="119"/>
      <c r="C678" s="120"/>
    </row>
    <row r="679" spans="1:3" ht="12.5">
      <c r="A679" s="118"/>
      <c r="B679" s="119"/>
      <c r="C679" s="120"/>
    </row>
    <row r="680" spans="1:3" ht="12.5">
      <c r="A680" s="118"/>
      <c r="B680" s="119"/>
      <c r="C680" s="120"/>
    </row>
    <row r="681" spans="1:3" ht="12.5">
      <c r="A681" s="118"/>
      <c r="B681" s="119"/>
      <c r="C681" s="120"/>
    </row>
    <row r="682" spans="1:3" ht="12.5">
      <c r="A682" s="118"/>
      <c r="B682" s="119"/>
      <c r="C682" s="120"/>
    </row>
    <row r="683" spans="1:3" ht="12.5">
      <c r="A683" s="118"/>
      <c r="B683" s="119"/>
      <c r="C683" s="120"/>
    </row>
    <row r="684" spans="1:3" ht="12.5">
      <c r="A684" s="118"/>
      <c r="B684" s="119"/>
      <c r="C684" s="120"/>
    </row>
    <row r="685" spans="1:3" ht="12.5">
      <c r="A685" s="118"/>
      <c r="B685" s="119"/>
      <c r="C685" s="120"/>
    </row>
    <row r="686" spans="1:3" ht="12.5">
      <c r="A686" s="118"/>
      <c r="B686" s="119"/>
      <c r="C686" s="120"/>
    </row>
    <row r="687" spans="1:3" ht="12.5">
      <c r="A687" s="118"/>
      <c r="B687" s="119"/>
      <c r="C687" s="120"/>
    </row>
    <row r="688" spans="1:3" ht="12.5">
      <c r="A688" s="118"/>
      <c r="B688" s="119"/>
      <c r="C688" s="120"/>
    </row>
    <row r="689" spans="1:3" ht="12.5">
      <c r="A689" s="118"/>
      <c r="B689" s="119"/>
      <c r="C689" s="120"/>
    </row>
    <row r="690" spans="1:3" ht="12.5">
      <c r="A690" s="118"/>
      <c r="B690" s="119"/>
      <c r="C690" s="120"/>
    </row>
    <row r="691" spans="1:3" ht="12.5">
      <c r="A691" s="118"/>
      <c r="B691" s="119"/>
      <c r="C691" s="120"/>
    </row>
    <row r="692" spans="1:3" ht="12.5">
      <c r="A692" s="118"/>
      <c r="B692" s="119"/>
      <c r="C692" s="120"/>
    </row>
    <row r="693" spans="1:3" ht="12.5">
      <c r="A693" s="118"/>
      <c r="B693" s="119"/>
      <c r="C693" s="120"/>
    </row>
    <row r="694" spans="1:3" ht="12.5">
      <c r="A694" s="118"/>
      <c r="B694" s="119"/>
      <c r="C694" s="120"/>
    </row>
    <row r="695" spans="1:3" ht="12.5">
      <c r="A695" s="118"/>
      <c r="B695" s="119"/>
      <c r="C695" s="120"/>
    </row>
    <row r="696" spans="1:3" ht="12.5">
      <c r="A696" s="118"/>
      <c r="B696" s="119"/>
      <c r="C696" s="120"/>
    </row>
    <row r="697" spans="1:3" ht="12.5">
      <c r="A697" s="118"/>
      <c r="B697" s="119"/>
      <c r="C697" s="120"/>
    </row>
    <row r="698" spans="1:3" ht="12.5">
      <c r="A698" s="118"/>
      <c r="B698" s="119"/>
      <c r="C698" s="120"/>
    </row>
    <row r="699" spans="1:3" ht="12.5">
      <c r="A699" s="118"/>
      <c r="B699" s="119"/>
      <c r="C699" s="120"/>
    </row>
    <row r="700" spans="1:3" ht="12.5">
      <c r="A700" s="118"/>
      <c r="B700" s="119"/>
      <c r="C700" s="120"/>
    </row>
    <row r="701" spans="1:3" ht="12.5">
      <c r="A701" s="118"/>
      <c r="B701" s="119"/>
      <c r="C701" s="120"/>
    </row>
    <row r="702" spans="1:3" ht="12.5">
      <c r="A702" s="118"/>
      <c r="B702" s="119"/>
      <c r="C702" s="120"/>
    </row>
    <row r="703" spans="1:3" ht="12.5">
      <c r="A703" s="118"/>
      <c r="B703" s="119"/>
      <c r="C703" s="120"/>
    </row>
    <row r="704" spans="1:3" ht="12.5">
      <c r="A704" s="118"/>
      <c r="B704" s="119"/>
      <c r="C704" s="120"/>
    </row>
    <row r="705" spans="1:3" ht="12.5">
      <c r="A705" s="118"/>
      <c r="B705" s="119"/>
      <c r="C705" s="120"/>
    </row>
    <row r="706" spans="1:3" ht="12.5">
      <c r="A706" s="118"/>
      <c r="B706" s="119"/>
      <c r="C706" s="120"/>
    </row>
    <row r="707" spans="1:3" ht="12.5">
      <c r="A707" s="118"/>
      <c r="B707" s="119"/>
      <c r="C707" s="120"/>
    </row>
    <row r="708" spans="1:3" ht="12.5">
      <c r="A708" s="118"/>
      <c r="B708" s="119"/>
      <c r="C708" s="120"/>
    </row>
    <row r="709" spans="1:3" ht="12.5">
      <c r="A709" s="118"/>
      <c r="B709" s="119"/>
      <c r="C709" s="120"/>
    </row>
    <row r="710" spans="1:3" ht="12.5">
      <c r="A710" s="118"/>
      <c r="B710" s="119"/>
      <c r="C710" s="120"/>
    </row>
    <row r="711" spans="1:3" ht="12.5">
      <c r="A711" s="118"/>
      <c r="B711" s="119"/>
      <c r="C711" s="120"/>
    </row>
    <row r="712" spans="1:3" ht="12.5">
      <c r="A712" s="118"/>
      <c r="B712" s="119"/>
      <c r="C712" s="120"/>
    </row>
    <row r="713" spans="1:3" ht="12.5">
      <c r="A713" s="118"/>
      <c r="B713" s="119"/>
      <c r="C713" s="120"/>
    </row>
    <row r="714" spans="1:3" ht="12.5">
      <c r="A714" s="118"/>
      <c r="B714" s="119"/>
      <c r="C714" s="120"/>
    </row>
    <row r="715" spans="1:3" ht="12.5">
      <c r="A715" s="118"/>
      <c r="B715" s="119"/>
      <c r="C715" s="120"/>
    </row>
    <row r="716" spans="1:3" ht="12.5">
      <c r="A716" s="118"/>
      <c r="B716" s="119"/>
      <c r="C716" s="120"/>
    </row>
    <row r="717" spans="1:3" ht="12.5">
      <c r="A717" s="118"/>
      <c r="B717" s="119"/>
      <c r="C717" s="120"/>
    </row>
    <row r="718" spans="1:3" ht="12.5">
      <c r="A718" s="118"/>
      <c r="B718" s="119"/>
      <c r="C718" s="120"/>
    </row>
    <row r="719" spans="1:3" ht="12.5">
      <c r="A719" s="118"/>
      <c r="B719" s="119"/>
      <c r="C719" s="120"/>
    </row>
    <row r="720" spans="1:3" ht="12.5">
      <c r="A720" s="118"/>
      <c r="B720" s="119"/>
      <c r="C720" s="120"/>
    </row>
    <row r="721" spans="1:3" ht="12.5">
      <c r="A721" s="118"/>
      <c r="B721" s="119"/>
      <c r="C721" s="120"/>
    </row>
    <row r="722" spans="1:3" ht="12.5">
      <c r="A722" s="118"/>
      <c r="B722" s="119"/>
      <c r="C722" s="120"/>
    </row>
    <row r="723" spans="1:3" ht="12.5">
      <c r="A723" s="118"/>
      <c r="B723" s="119"/>
      <c r="C723" s="120"/>
    </row>
    <row r="724" spans="1:3" ht="12.5">
      <c r="A724" s="118"/>
      <c r="B724" s="119"/>
      <c r="C724" s="120"/>
    </row>
    <row r="725" spans="1:3" ht="12.5">
      <c r="A725" s="118"/>
      <c r="B725" s="119"/>
      <c r="C725" s="120"/>
    </row>
    <row r="726" spans="1:3" ht="12.5">
      <c r="A726" s="118"/>
      <c r="B726" s="119"/>
      <c r="C726" s="120"/>
    </row>
    <row r="727" spans="1:3" ht="12.5">
      <c r="A727" s="118"/>
      <c r="B727" s="119"/>
      <c r="C727" s="120"/>
    </row>
    <row r="728" spans="1:3" ht="12.5">
      <c r="A728" s="118"/>
      <c r="B728" s="119"/>
      <c r="C728" s="120"/>
    </row>
    <row r="729" spans="1:3" ht="12.5">
      <c r="A729" s="118"/>
      <c r="B729" s="119"/>
      <c r="C729" s="120"/>
    </row>
    <row r="730" spans="1:3" ht="12.5">
      <c r="A730" s="118"/>
      <c r="B730" s="119"/>
      <c r="C730" s="120"/>
    </row>
    <row r="731" spans="1:3" ht="12.5">
      <c r="A731" s="118"/>
      <c r="B731" s="119"/>
      <c r="C731" s="120"/>
    </row>
    <row r="732" spans="1:3" ht="12.5">
      <c r="A732" s="118"/>
      <c r="B732" s="119"/>
      <c r="C732" s="120"/>
    </row>
    <row r="733" spans="1:3" ht="12.5">
      <c r="A733" s="118"/>
      <c r="B733" s="119"/>
      <c r="C733" s="120"/>
    </row>
    <row r="734" spans="1:3" ht="12.5">
      <c r="A734" s="118"/>
      <c r="B734" s="119"/>
      <c r="C734" s="120"/>
    </row>
    <row r="735" spans="1:3" ht="12.5">
      <c r="A735" s="118"/>
      <c r="B735" s="119"/>
      <c r="C735" s="120"/>
    </row>
    <row r="736" spans="1:3" ht="12.5">
      <c r="A736" s="118"/>
      <c r="B736" s="119"/>
      <c r="C736" s="120"/>
    </row>
    <row r="737" spans="1:3" ht="12.5">
      <c r="A737" s="118"/>
      <c r="B737" s="119"/>
      <c r="C737" s="120"/>
    </row>
    <row r="738" spans="1:3" ht="12.5">
      <c r="A738" s="118"/>
      <c r="B738" s="119"/>
      <c r="C738" s="120"/>
    </row>
    <row r="739" spans="1:3" ht="12.5">
      <c r="A739" s="118"/>
      <c r="B739" s="119"/>
      <c r="C739" s="120"/>
    </row>
    <row r="740" spans="1:3" ht="12.5">
      <c r="A740" s="118"/>
      <c r="B740" s="119"/>
      <c r="C740" s="120"/>
    </row>
    <row r="741" spans="1:3" ht="12.5">
      <c r="A741" s="118"/>
      <c r="B741" s="119"/>
      <c r="C741" s="120"/>
    </row>
    <row r="742" spans="1:3" ht="12.5">
      <c r="A742" s="118"/>
      <c r="B742" s="119"/>
      <c r="C742" s="120"/>
    </row>
    <row r="743" spans="1:3" ht="12.5">
      <c r="A743" s="118"/>
      <c r="B743" s="119"/>
      <c r="C743" s="120"/>
    </row>
    <row r="744" spans="1:3" ht="12.5">
      <c r="A744" s="118"/>
      <c r="B744" s="119"/>
      <c r="C744" s="120"/>
    </row>
    <row r="745" spans="1:3" ht="12.5">
      <c r="A745" s="118"/>
      <c r="B745" s="119"/>
      <c r="C745" s="120"/>
    </row>
    <row r="746" spans="1:3" ht="12.5">
      <c r="A746" s="118"/>
      <c r="B746" s="119"/>
      <c r="C746" s="120"/>
    </row>
    <row r="747" spans="1:3" ht="12.5">
      <c r="A747" s="118"/>
      <c r="B747" s="119"/>
      <c r="C747" s="120"/>
    </row>
    <row r="748" spans="1:3" ht="12.5">
      <c r="A748" s="118"/>
      <c r="B748" s="119"/>
      <c r="C748" s="120"/>
    </row>
    <row r="749" spans="1:3" ht="12.5">
      <c r="A749" s="118"/>
      <c r="B749" s="119"/>
      <c r="C749" s="120"/>
    </row>
    <row r="750" spans="1:3" ht="12.5">
      <c r="A750" s="118"/>
      <c r="B750" s="119"/>
      <c r="C750" s="120"/>
    </row>
    <row r="751" spans="1:3" ht="12.5">
      <c r="A751" s="118"/>
      <c r="B751" s="119"/>
      <c r="C751" s="120"/>
    </row>
    <row r="752" spans="1:3" ht="12.5">
      <c r="A752" s="118"/>
      <c r="B752" s="119"/>
      <c r="C752" s="120"/>
    </row>
    <row r="753" spans="1:3" ht="12.5">
      <c r="A753" s="118"/>
      <c r="B753" s="119"/>
      <c r="C753" s="120"/>
    </row>
    <row r="754" spans="1:3" ht="12.5">
      <c r="A754" s="118"/>
      <c r="B754" s="119"/>
      <c r="C754" s="120"/>
    </row>
    <row r="755" spans="1:3" ht="12.5">
      <c r="A755" s="118"/>
      <c r="B755" s="119"/>
      <c r="C755" s="120"/>
    </row>
    <row r="756" spans="1:3" ht="12.5">
      <c r="A756" s="118"/>
      <c r="B756" s="119"/>
      <c r="C756" s="120"/>
    </row>
    <row r="757" spans="1:3" ht="12.5">
      <c r="A757" s="118"/>
      <c r="B757" s="119"/>
      <c r="C757" s="120"/>
    </row>
    <row r="758" spans="1:3" ht="12.5">
      <c r="A758" s="118"/>
      <c r="B758" s="119"/>
      <c r="C758" s="120"/>
    </row>
    <row r="759" spans="1:3" ht="12.5">
      <c r="A759" s="118"/>
      <c r="B759" s="119"/>
      <c r="C759" s="120"/>
    </row>
    <row r="760" spans="1:3" ht="12.5">
      <c r="A760" s="118"/>
      <c r="B760" s="119"/>
      <c r="C760" s="120"/>
    </row>
    <row r="761" spans="1:3" ht="12.5">
      <c r="A761" s="118"/>
      <c r="B761" s="119"/>
      <c r="C761" s="120"/>
    </row>
    <row r="762" spans="1:3" ht="12.5">
      <c r="A762" s="118"/>
      <c r="B762" s="119"/>
      <c r="C762" s="120"/>
    </row>
    <row r="763" spans="1:3" ht="12.5">
      <c r="A763" s="118"/>
      <c r="B763" s="119"/>
      <c r="C763" s="120"/>
    </row>
    <row r="764" spans="1:3" ht="12.5">
      <c r="A764" s="118"/>
      <c r="B764" s="119"/>
      <c r="C764" s="120"/>
    </row>
    <row r="765" spans="1:3" ht="12.5">
      <c r="A765" s="118"/>
      <c r="B765" s="119"/>
      <c r="C765" s="120"/>
    </row>
    <row r="766" spans="1:3" ht="12.5">
      <c r="A766" s="118"/>
      <c r="B766" s="119"/>
      <c r="C766" s="120"/>
    </row>
    <row r="767" spans="1:3" ht="12.5">
      <c r="A767" s="118"/>
      <c r="B767" s="119"/>
      <c r="C767" s="120"/>
    </row>
    <row r="768" spans="1:3" ht="12.5">
      <c r="A768" s="118"/>
      <c r="B768" s="119"/>
      <c r="C768" s="120"/>
    </row>
    <row r="769" spans="1:3" ht="12.5">
      <c r="A769" s="118"/>
      <c r="B769" s="119"/>
      <c r="C769" s="120"/>
    </row>
    <row r="770" spans="1:3" ht="12.5">
      <c r="A770" s="118"/>
      <c r="B770" s="119"/>
      <c r="C770" s="120"/>
    </row>
    <row r="771" spans="1:3" ht="12.5">
      <c r="A771" s="118"/>
      <c r="B771" s="119"/>
      <c r="C771" s="120"/>
    </row>
    <row r="772" spans="1:3" ht="12.5">
      <c r="A772" s="118"/>
      <c r="B772" s="119"/>
      <c r="C772" s="120"/>
    </row>
    <row r="773" spans="1:3" ht="12.5">
      <c r="A773" s="118"/>
      <c r="B773" s="119"/>
      <c r="C773" s="120"/>
    </row>
    <row r="774" spans="1:3" ht="12.5">
      <c r="A774" s="118"/>
      <c r="B774" s="119"/>
      <c r="C774" s="120"/>
    </row>
    <row r="775" spans="1:3" ht="12.5">
      <c r="A775" s="118"/>
      <c r="B775" s="119"/>
      <c r="C775" s="120"/>
    </row>
    <row r="776" spans="1:3" ht="12.5">
      <c r="A776" s="118"/>
      <c r="B776" s="119"/>
      <c r="C776" s="120"/>
    </row>
    <row r="777" spans="1:3" ht="12.5">
      <c r="A777" s="118"/>
      <c r="B777" s="119"/>
      <c r="C777" s="120"/>
    </row>
    <row r="778" spans="1:3" ht="12.5">
      <c r="A778" s="118"/>
      <c r="B778" s="119"/>
      <c r="C778" s="120"/>
    </row>
    <row r="779" spans="1:3" ht="12.5">
      <c r="A779" s="118"/>
      <c r="B779" s="119"/>
      <c r="C779" s="120"/>
    </row>
    <row r="780" spans="1:3" ht="12.5">
      <c r="A780" s="118"/>
      <c r="B780" s="119"/>
      <c r="C780" s="120"/>
    </row>
    <row r="781" spans="1:3" ht="12.5">
      <c r="A781" s="118"/>
      <c r="B781" s="119"/>
      <c r="C781" s="120"/>
    </row>
    <row r="782" spans="1:3" ht="12.5">
      <c r="A782" s="118"/>
      <c r="B782" s="119"/>
      <c r="C782" s="120"/>
    </row>
    <row r="783" spans="1:3" ht="12.5">
      <c r="A783" s="118"/>
      <c r="B783" s="119"/>
      <c r="C783" s="120"/>
    </row>
    <row r="784" spans="1:3" ht="12.5">
      <c r="A784" s="118"/>
      <c r="B784" s="119"/>
      <c r="C784" s="120"/>
    </row>
    <row r="785" spans="1:3" ht="12.5">
      <c r="A785" s="118"/>
      <c r="B785" s="119"/>
      <c r="C785" s="120"/>
    </row>
    <row r="786" spans="1:3" ht="12.5">
      <c r="A786" s="118"/>
      <c r="B786" s="119"/>
      <c r="C786" s="120"/>
    </row>
    <row r="787" spans="1:3" ht="12.5">
      <c r="A787" s="118"/>
      <c r="B787" s="119"/>
      <c r="C787" s="120"/>
    </row>
    <row r="788" spans="1:3" ht="12.5">
      <c r="A788" s="118"/>
      <c r="B788" s="119"/>
      <c r="C788" s="120"/>
    </row>
    <row r="789" spans="1:3" ht="12.5">
      <c r="A789" s="118"/>
      <c r="B789" s="119"/>
      <c r="C789" s="120"/>
    </row>
    <row r="790" spans="1:3" ht="12.5">
      <c r="A790" s="118"/>
      <c r="B790" s="119"/>
      <c r="C790" s="120"/>
    </row>
    <row r="791" spans="1:3" ht="12.5">
      <c r="A791" s="118"/>
      <c r="B791" s="119"/>
      <c r="C791" s="120"/>
    </row>
    <row r="792" spans="1:3" ht="12.5">
      <c r="A792" s="118"/>
      <c r="B792" s="119"/>
      <c r="C792" s="120"/>
    </row>
    <row r="793" spans="1:3" ht="12.5">
      <c r="A793" s="118"/>
      <c r="B793" s="119"/>
      <c r="C793" s="120"/>
    </row>
    <row r="794" spans="1:3" ht="12.5">
      <c r="A794" s="118"/>
      <c r="B794" s="119"/>
      <c r="C794" s="120"/>
    </row>
    <row r="795" spans="1:3" ht="12.5">
      <c r="A795" s="118"/>
      <c r="B795" s="119"/>
      <c r="C795" s="120"/>
    </row>
    <row r="796" spans="1:3" ht="12.5">
      <c r="A796" s="118"/>
      <c r="B796" s="119"/>
      <c r="C796" s="120"/>
    </row>
    <row r="797" spans="1:3" ht="12.5">
      <c r="A797" s="118"/>
      <c r="B797" s="119"/>
      <c r="C797" s="120"/>
    </row>
    <row r="798" spans="1:3" ht="12.5">
      <c r="A798" s="118"/>
      <c r="B798" s="119"/>
      <c r="C798" s="120"/>
    </row>
    <row r="799" spans="1:3" ht="12.5">
      <c r="A799" s="118"/>
      <c r="B799" s="119"/>
      <c r="C799" s="120"/>
    </row>
    <row r="800" spans="1:3" ht="12.5">
      <c r="A800" s="118"/>
      <c r="B800" s="119"/>
      <c r="C800" s="120"/>
    </row>
    <row r="801" spans="1:3" ht="12.5">
      <c r="A801" s="118"/>
      <c r="B801" s="119"/>
      <c r="C801" s="120"/>
    </row>
    <row r="802" spans="1:3" ht="12.5">
      <c r="A802" s="118"/>
      <c r="B802" s="119"/>
      <c r="C802" s="120"/>
    </row>
    <row r="803" spans="1:3" ht="12.5">
      <c r="A803" s="118"/>
      <c r="B803" s="119"/>
      <c r="C803" s="120"/>
    </row>
    <row r="804" spans="1:3" ht="12.5">
      <c r="A804" s="118"/>
      <c r="B804" s="119"/>
      <c r="C804" s="120"/>
    </row>
    <row r="805" spans="1:3" ht="12.5">
      <c r="A805" s="118"/>
      <c r="B805" s="119"/>
      <c r="C805" s="120"/>
    </row>
    <row r="806" spans="1:3" ht="12.5">
      <c r="A806" s="118"/>
      <c r="B806" s="119"/>
      <c r="C806" s="120"/>
    </row>
    <row r="807" spans="1:3" ht="12.5">
      <c r="A807" s="118"/>
      <c r="B807" s="119"/>
      <c r="C807" s="120"/>
    </row>
    <row r="808" spans="1:3" ht="12.5">
      <c r="A808" s="118"/>
      <c r="B808" s="119"/>
      <c r="C808" s="120"/>
    </row>
    <row r="809" spans="1:3" ht="12.5">
      <c r="A809" s="118"/>
      <c r="B809" s="119"/>
      <c r="C809" s="120"/>
    </row>
    <row r="810" spans="1:3" ht="12.5">
      <c r="A810" s="118"/>
      <c r="B810" s="119"/>
      <c r="C810" s="120"/>
    </row>
    <row r="811" spans="1:3" ht="12.5">
      <c r="A811" s="118"/>
      <c r="B811" s="119"/>
      <c r="C811" s="120"/>
    </row>
    <row r="812" spans="1:3" ht="12.5">
      <c r="A812" s="118"/>
      <c r="B812" s="119"/>
      <c r="C812" s="120"/>
    </row>
    <row r="813" spans="1:3" ht="12.5">
      <c r="A813" s="118"/>
      <c r="B813" s="119"/>
      <c r="C813" s="120"/>
    </row>
    <row r="814" spans="1:3" ht="12.5">
      <c r="A814" s="118"/>
      <c r="B814" s="119"/>
      <c r="C814" s="120"/>
    </row>
    <row r="815" spans="1:3" ht="12.5">
      <c r="A815" s="118"/>
      <c r="B815" s="119"/>
      <c r="C815" s="120"/>
    </row>
    <row r="816" spans="1:3" ht="12.5">
      <c r="A816" s="118"/>
      <c r="B816" s="119"/>
      <c r="C816" s="120"/>
    </row>
    <row r="817" spans="1:3" ht="12.5">
      <c r="A817" s="118"/>
      <c r="B817" s="119"/>
      <c r="C817" s="120"/>
    </row>
    <row r="818" spans="1:3" ht="12.5">
      <c r="A818" s="118"/>
      <c r="B818" s="119"/>
      <c r="C818" s="120"/>
    </row>
    <row r="819" spans="1:3" ht="12.5">
      <c r="A819" s="118"/>
      <c r="B819" s="119"/>
      <c r="C819" s="120"/>
    </row>
    <row r="820" spans="1:3" ht="12.5">
      <c r="A820" s="118"/>
      <c r="B820" s="119"/>
      <c r="C820" s="120"/>
    </row>
    <row r="821" spans="1:3" ht="12.5">
      <c r="A821" s="118"/>
      <c r="B821" s="119"/>
      <c r="C821" s="120"/>
    </row>
    <row r="822" spans="1:3" ht="12.5">
      <c r="A822" s="118"/>
      <c r="B822" s="119"/>
      <c r="C822" s="120"/>
    </row>
    <row r="823" spans="1:3" ht="12.5">
      <c r="A823" s="118"/>
      <c r="B823" s="119"/>
      <c r="C823" s="120"/>
    </row>
    <row r="824" spans="1:3" ht="12.5">
      <c r="A824" s="118"/>
      <c r="B824" s="119"/>
      <c r="C824" s="120"/>
    </row>
    <row r="825" spans="1:3" ht="12.5">
      <c r="A825" s="118"/>
      <c r="B825" s="119"/>
      <c r="C825" s="120"/>
    </row>
    <row r="826" spans="1:3" ht="12.5">
      <c r="A826" s="118"/>
      <c r="B826" s="119"/>
      <c r="C826" s="120"/>
    </row>
    <row r="827" spans="1:3" ht="12.5">
      <c r="A827" s="118"/>
      <c r="B827" s="119"/>
      <c r="C827" s="120"/>
    </row>
    <row r="828" spans="1:3" ht="12.5">
      <c r="A828" s="118"/>
      <c r="B828" s="119"/>
      <c r="C828" s="120"/>
    </row>
    <row r="829" spans="1:3" ht="12.5">
      <c r="A829" s="118"/>
      <c r="B829" s="119"/>
      <c r="C829" s="120"/>
    </row>
    <row r="830" spans="1:3" ht="12.5">
      <c r="A830" s="118"/>
      <c r="B830" s="119"/>
      <c r="C830" s="120"/>
    </row>
    <row r="831" spans="1:3" ht="12.5">
      <c r="A831" s="118"/>
      <c r="B831" s="119"/>
      <c r="C831" s="120"/>
    </row>
    <row r="832" spans="1:3" ht="12.5">
      <c r="A832" s="118"/>
      <c r="B832" s="119"/>
      <c r="C832" s="120"/>
    </row>
    <row r="833" spans="1:3" ht="12.5">
      <c r="A833" s="118"/>
      <c r="B833" s="119"/>
      <c r="C833" s="120"/>
    </row>
    <row r="834" spans="1:3" ht="12.5">
      <c r="A834" s="118"/>
      <c r="B834" s="119"/>
      <c r="C834" s="120"/>
    </row>
    <row r="835" spans="1:3" ht="12.5">
      <c r="A835" s="118"/>
      <c r="B835" s="119"/>
      <c r="C835" s="120"/>
    </row>
    <row r="836" spans="1:3" ht="12.5">
      <c r="A836" s="118"/>
      <c r="B836" s="119"/>
      <c r="C836" s="120"/>
    </row>
    <row r="837" spans="1:3" ht="12.5">
      <c r="A837" s="118"/>
      <c r="B837" s="119"/>
      <c r="C837" s="120"/>
    </row>
    <row r="838" spans="1:3" ht="12.5">
      <c r="A838" s="118"/>
      <c r="B838" s="119"/>
      <c r="C838" s="120"/>
    </row>
    <row r="839" spans="1:3" ht="12.5">
      <c r="A839" s="118"/>
      <c r="B839" s="119"/>
      <c r="C839" s="120"/>
    </row>
    <row r="840" spans="1:3" ht="12.5">
      <c r="A840" s="118"/>
      <c r="B840" s="119"/>
      <c r="C840" s="120"/>
    </row>
    <row r="841" spans="1:3" ht="12.5">
      <c r="A841" s="118"/>
      <c r="B841" s="119"/>
      <c r="C841" s="120"/>
    </row>
    <row r="842" spans="1:3" ht="12.5">
      <c r="A842" s="118"/>
      <c r="B842" s="119"/>
      <c r="C842" s="120"/>
    </row>
    <row r="843" spans="1:3" ht="12.5">
      <c r="A843" s="118"/>
      <c r="B843" s="119"/>
      <c r="C843" s="120"/>
    </row>
    <row r="844" spans="1:3" ht="12.5">
      <c r="A844" s="118"/>
      <c r="B844" s="119"/>
      <c r="C844" s="120"/>
    </row>
    <row r="845" spans="1:3" ht="12.5">
      <c r="A845" s="118"/>
      <c r="B845" s="119"/>
      <c r="C845" s="120"/>
    </row>
    <row r="846" spans="1:3" ht="12.5">
      <c r="A846" s="118"/>
      <c r="B846" s="119"/>
      <c r="C846" s="120"/>
    </row>
    <row r="847" spans="1:3" ht="12.5">
      <c r="A847" s="118"/>
      <c r="B847" s="119"/>
      <c r="C847" s="120"/>
    </row>
    <row r="848" spans="1:3" ht="12.5">
      <c r="A848" s="118"/>
      <c r="B848" s="119"/>
      <c r="C848" s="120"/>
    </row>
    <row r="849" spans="1:3" ht="12.5">
      <c r="A849" s="118"/>
      <c r="B849" s="119"/>
      <c r="C849" s="120"/>
    </row>
    <row r="850" spans="1:3" ht="12.5">
      <c r="A850" s="118"/>
      <c r="B850" s="119"/>
      <c r="C850" s="120"/>
    </row>
    <row r="851" spans="1:3" ht="12.5">
      <c r="A851" s="118"/>
      <c r="B851" s="119"/>
      <c r="C851" s="120"/>
    </row>
    <row r="852" spans="1:3" ht="12.5">
      <c r="A852" s="118"/>
      <c r="B852" s="119"/>
      <c r="C852" s="120"/>
    </row>
    <row r="853" spans="1:3" ht="12.5">
      <c r="A853" s="118"/>
      <c r="B853" s="119"/>
      <c r="C853" s="120"/>
    </row>
    <row r="854" spans="1:3" ht="12.5">
      <c r="A854" s="118"/>
      <c r="B854" s="119"/>
      <c r="C854" s="120"/>
    </row>
    <row r="855" spans="1:3" ht="12.5">
      <c r="A855" s="118"/>
      <c r="B855" s="119"/>
      <c r="C855" s="120"/>
    </row>
    <row r="856" spans="1:3" ht="12.5">
      <c r="A856" s="118"/>
      <c r="B856" s="119"/>
      <c r="C856" s="120"/>
    </row>
    <row r="857" spans="1:3" ht="12.5">
      <c r="A857" s="118"/>
      <c r="B857" s="119"/>
      <c r="C857" s="120"/>
    </row>
    <row r="858" spans="1:3" ht="12.5">
      <c r="A858" s="118"/>
      <c r="B858" s="119"/>
      <c r="C858" s="120"/>
    </row>
    <row r="859" spans="1:3" ht="12.5">
      <c r="A859" s="118"/>
      <c r="B859" s="119"/>
      <c r="C859" s="120"/>
    </row>
    <row r="860" spans="1:3" ht="12.5">
      <c r="A860" s="118"/>
      <c r="B860" s="119"/>
      <c r="C860" s="120"/>
    </row>
    <row r="861" spans="1:3" ht="12.5">
      <c r="A861" s="118"/>
      <c r="B861" s="119"/>
      <c r="C861" s="120"/>
    </row>
    <row r="862" spans="1:3" ht="12.5">
      <c r="A862" s="118"/>
      <c r="B862" s="119"/>
      <c r="C862" s="120"/>
    </row>
    <row r="863" spans="1:3" ht="12.5">
      <c r="A863" s="118"/>
      <c r="B863" s="119"/>
      <c r="C863" s="120"/>
    </row>
    <row r="864" spans="1:3" ht="12.5">
      <c r="A864" s="118"/>
      <c r="B864" s="119"/>
      <c r="C864" s="120"/>
    </row>
    <row r="865" spans="1:3" ht="12.5">
      <c r="A865" s="118"/>
      <c r="B865" s="119"/>
      <c r="C865" s="120"/>
    </row>
    <row r="866" spans="1:3" ht="12.5">
      <c r="A866" s="118"/>
      <c r="B866" s="119"/>
      <c r="C866" s="120"/>
    </row>
    <row r="867" spans="1:3" ht="12.5">
      <c r="A867" s="118"/>
      <c r="B867" s="119"/>
      <c r="C867" s="120"/>
    </row>
    <row r="868" spans="1:3" ht="12.5">
      <c r="A868" s="118"/>
      <c r="B868" s="119"/>
      <c r="C868" s="120"/>
    </row>
    <row r="869" spans="1:3" ht="12.5">
      <c r="A869" s="118"/>
      <c r="B869" s="119"/>
      <c r="C869" s="120"/>
    </row>
    <row r="870" spans="1:3" ht="12.5">
      <c r="A870" s="118"/>
      <c r="B870" s="119"/>
      <c r="C870" s="120"/>
    </row>
    <row r="871" spans="1:3" ht="12.5">
      <c r="A871" s="118"/>
      <c r="B871" s="119"/>
      <c r="C871" s="120"/>
    </row>
    <row r="872" spans="1:3" ht="12.5">
      <c r="A872" s="118"/>
      <c r="B872" s="119"/>
      <c r="C872" s="120"/>
    </row>
    <row r="873" spans="1:3" ht="12.5">
      <c r="A873" s="118"/>
      <c r="B873" s="119"/>
      <c r="C873" s="120"/>
    </row>
    <row r="874" spans="1:3" ht="12.5">
      <c r="A874" s="118"/>
      <c r="B874" s="119"/>
      <c r="C874" s="120"/>
    </row>
    <row r="875" spans="1:3" ht="12.5">
      <c r="A875" s="118"/>
      <c r="B875" s="119"/>
      <c r="C875" s="120"/>
    </row>
    <row r="876" spans="1:3" ht="12.5">
      <c r="A876" s="118"/>
      <c r="B876" s="119"/>
      <c r="C876" s="120"/>
    </row>
    <row r="877" spans="1:3" ht="12.5">
      <c r="A877" s="118"/>
      <c r="B877" s="119"/>
      <c r="C877" s="120"/>
    </row>
    <row r="878" spans="1:3" ht="12.5">
      <c r="A878" s="118"/>
      <c r="B878" s="119"/>
      <c r="C878" s="120"/>
    </row>
    <row r="879" spans="1:3" ht="12.5">
      <c r="A879" s="118"/>
      <c r="B879" s="119"/>
      <c r="C879" s="120"/>
    </row>
    <row r="880" spans="1:3" ht="12.5">
      <c r="A880" s="118"/>
      <c r="B880" s="119"/>
      <c r="C880" s="120"/>
    </row>
    <row r="881" spans="1:3" ht="12.5">
      <c r="A881" s="118"/>
      <c r="B881" s="119"/>
      <c r="C881" s="120"/>
    </row>
    <row r="882" spans="1:3" ht="12.5">
      <c r="A882" s="118"/>
      <c r="B882" s="119"/>
      <c r="C882" s="120"/>
    </row>
    <row r="883" spans="1:3" ht="12.5">
      <c r="A883" s="118"/>
      <c r="B883" s="119"/>
      <c r="C883" s="120"/>
    </row>
    <row r="884" spans="1:3" ht="12.5">
      <c r="A884" s="118"/>
      <c r="B884" s="119"/>
      <c r="C884" s="120"/>
    </row>
    <row r="885" spans="1:3" ht="12.5">
      <c r="A885" s="118"/>
      <c r="B885" s="119"/>
      <c r="C885" s="120"/>
    </row>
    <row r="886" spans="1:3" ht="12.5">
      <c r="A886" s="118"/>
      <c r="B886" s="119"/>
      <c r="C886" s="120"/>
    </row>
    <row r="887" spans="1:3" ht="12.5">
      <c r="A887" s="118"/>
      <c r="B887" s="119"/>
      <c r="C887" s="120"/>
    </row>
    <row r="888" spans="1:3" ht="12.5">
      <c r="A888" s="118"/>
      <c r="B888" s="119"/>
      <c r="C888" s="120"/>
    </row>
    <row r="889" spans="1:3" ht="12.5">
      <c r="A889" s="118"/>
      <c r="B889" s="119"/>
      <c r="C889" s="120"/>
    </row>
    <row r="890" spans="1:3" ht="12.5">
      <c r="A890" s="118"/>
      <c r="B890" s="119"/>
      <c r="C890" s="120"/>
    </row>
    <row r="891" spans="1:3" ht="12.5">
      <c r="A891" s="118"/>
      <c r="B891" s="119"/>
      <c r="C891" s="120"/>
    </row>
    <row r="892" spans="1:3" ht="12.5">
      <c r="A892" s="118"/>
      <c r="B892" s="119"/>
      <c r="C892" s="120"/>
    </row>
    <row r="893" spans="1:3" ht="12.5">
      <c r="A893" s="118"/>
      <c r="B893" s="119"/>
      <c r="C893" s="120"/>
    </row>
    <row r="894" spans="1:3" ht="12.5">
      <c r="A894" s="118"/>
      <c r="B894" s="119"/>
      <c r="C894" s="120"/>
    </row>
    <row r="895" spans="1:3" ht="12.5">
      <c r="A895" s="118"/>
      <c r="B895" s="119"/>
      <c r="C895" s="120"/>
    </row>
    <row r="896" spans="1:3" ht="12.5">
      <c r="A896" s="118"/>
      <c r="B896" s="119"/>
      <c r="C896" s="120"/>
    </row>
    <row r="897" spans="1:3" ht="12.5">
      <c r="A897" s="118"/>
      <c r="B897" s="119"/>
      <c r="C897" s="120"/>
    </row>
    <row r="898" spans="1:3" ht="12.5">
      <c r="A898" s="118"/>
      <c r="B898" s="119"/>
      <c r="C898" s="120"/>
    </row>
    <row r="899" spans="1:3" ht="12.5">
      <c r="A899" s="118"/>
      <c r="B899" s="119"/>
      <c r="C899" s="120"/>
    </row>
    <row r="900" spans="1:3" ht="12.5">
      <c r="A900" s="118"/>
      <c r="B900" s="119"/>
      <c r="C900" s="120"/>
    </row>
    <row r="901" spans="1:3" ht="12.5">
      <c r="A901" s="118"/>
      <c r="B901" s="119"/>
      <c r="C901" s="120"/>
    </row>
    <row r="902" spans="1:3" ht="12.5">
      <c r="A902" s="118"/>
      <c r="B902" s="119"/>
      <c r="C902" s="120"/>
    </row>
    <row r="903" spans="1:3" ht="12.5">
      <c r="A903" s="118"/>
      <c r="B903" s="119"/>
      <c r="C903" s="120"/>
    </row>
    <row r="904" spans="1:3" ht="12.5">
      <c r="A904" s="118"/>
      <c r="B904" s="119"/>
      <c r="C904" s="120"/>
    </row>
    <row r="905" spans="1:3" ht="12.5">
      <c r="A905" s="118"/>
      <c r="B905" s="119"/>
      <c r="C905" s="120"/>
    </row>
    <row r="906" spans="1:3" ht="12.5">
      <c r="A906" s="118"/>
      <c r="B906" s="119"/>
      <c r="C906" s="120"/>
    </row>
    <row r="907" spans="1:3" ht="12.5">
      <c r="A907" s="118"/>
      <c r="B907" s="119"/>
      <c r="C907" s="120"/>
    </row>
    <row r="908" spans="1:3" ht="12.5">
      <c r="A908" s="118"/>
      <c r="B908" s="119"/>
      <c r="C908" s="120"/>
    </row>
    <row r="909" spans="1:3" ht="12.5">
      <c r="A909" s="118"/>
      <c r="B909" s="119"/>
      <c r="C909" s="120"/>
    </row>
    <row r="910" spans="1:3" ht="12.5">
      <c r="A910" s="118"/>
      <c r="B910" s="119"/>
      <c r="C910" s="120"/>
    </row>
    <row r="911" spans="1:3" ht="12.5">
      <c r="A911" s="118"/>
      <c r="B911" s="119"/>
      <c r="C911" s="120"/>
    </row>
    <row r="912" spans="1:3" ht="12.5">
      <c r="A912" s="118"/>
      <c r="B912" s="119"/>
      <c r="C912" s="120"/>
    </row>
    <row r="913" spans="1:3" ht="12.5">
      <c r="A913" s="118"/>
      <c r="B913" s="119"/>
      <c r="C913" s="120"/>
    </row>
    <row r="914" spans="1:3" ht="12.5">
      <c r="A914" s="118"/>
      <c r="B914" s="119"/>
      <c r="C914" s="120"/>
    </row>
    <row r="915" spans="1:3" ht="12.5">
      <c r="A915" s="118"/>
      <c r="B915" s="119"/>
      <c r="C915" s="120"/>
    </row>
    <row r="916" spans="1:3" ht="12.5">
      <c r="A916" s="118"/>
      <c r="B916" s="119"/>
      <c r="C916" s="120"/>
    </row>
    <row r="917" spans="1:3" ht="12.5">
      <c r="A917" s="118"/>
      <c r="B917" s="119"/>
      <c r="C917" s="120"/>
    </row>
    <row r="918" spans="1:3" ht="12.5">
      <c r="A918" s="118"/>
      <c r="B918" s="119"/>
      <c r="C918" s="120"/>
    </row>
    <row r="919" spans="1:3" ht="12.5">
      <c r="A919" s="118"/>
      <c r="B919" s="119"/>
      <c r="C919" s="120"/>
    </row>
    <row r="920" spans="1:3" ht="12.5">
      <c r="A920" s="118"/>
      <c r="B920" s="119"/>
      <c r="C920" s="120"/>
    </row>
    <row r="921" spans="1:3" ht="12.5">
      <c r="A921" s="118"/>
      <c r="B921" s="119"/>
      <c r="C921" s="120"/>
    </row>
    <row r="922" spans="1:3" ht="12.5">
      <c r="A922" s="118"/>
      <c r="B922" s="119"/>
      <c r="C922" s="120"/>
    </row>
    <row r="923" spans="1:3" ht="12.5">
      <c r="A923" s="118"/>
      <c r="B923" s="119"/>
      <c r="C923" s="120"/>
    </row>
    <row r="924" spans="1:3" ht="12.5">
      <c r="A924" s="118"/>
      <c r="B924" s="119"/>
      <c r="C924" s="120"/>
    </row>
    <row r="925" spans="1:3" ht="12.5">
      <c r="A925" s="118"/>
      <c r="B925" s="119"/>
      <c r="C925" s="120"/>
    </row>
    <row r="926" spans="1:3" ht="12.5">
      <c r="A926" s="118"/>
      <c r="B926" s="119"/>
      <c r="C926" s="120"/>
    </row>
    <row r="927" spans="1:3" ht="12.5">
      <c r="A927" s="118"/>
      <c r="B927" s="119"/>
      <c r="C927" s="120"/>
    </row>
    <row r="928" spans="1:3" ht="12.5">
      <c r="A928" s="118"/>
      <c r="B928" s="119"/>
      <c r="C928" s="120"/>
    </row>
    <row r="929" spans="1:3" ht="12.5">
      <c r="A929" s="118"/>
      <c r="B929" s="119"/>
      <c r="C929" s="120"/>
    </row>
    <row r="930" spans="1:3" ht="12.5">
      <c r="A930" s="118"/>
      <c r="B930" s="119"/>
      <c r="C930" s="120"/>
    </row>
    <row r="931" spans="1:3" ht="12.5">
      <c r="A931" s="118"/>
      <c r="B931" s="119"/>
      <c r="C931" s="120"/>
    </row>
    <row r="932" spans="1:3" ht="12.5">
      <c r="A932" s="118"/>
      <c r="B932" s="119"/>
      <c r="C932" s="120"/>
    </row>
    <row r="933" spans="1:3" ht="12.5">
      <c r="A933" s="118"/>
      <c r="B933" s="119"/>
      <c r="C933" s="120"/>
    </row>
    <row r="934" spans="1:3" ht="12.5">
      <c r="A934" s="118"/>
      <c r="B934" s="119"/>
      <c r="C934" s="120"/>
    </row>
    <row r="935" spans="1:3" ht="12.5">
      <c r="A935" s="118"/>
      <c r="B935" s="119"/>
      <c r="C935" s="120"/>
    </row>
    <row r="936" spans="1:3" ht="12.5">
      <c r="A936" s="118"/>
      <c r="B936" s="119"/>
      <c r="C936" s="120"/>
    </row>
    <row r="937" spans="1:3" ht="12.5">
      <c r="A937" s="118"/>
      <c r="B937" s="119"/>
      <c r="C937" s="120"/>
    </row>
    <row r="938" spans="1:3" ht="12.5">
      <c r="A938" s="118"/>
      <c r="B938" s="119"/>
      <c r="C938" s="120"/>
    </row>
    <row r="939" spans="1:3" ht="12.5">
      <c r="A939" s="118"/>
      <c r="B939" s="119"/>
      <c r="C939" s="120"/>
    </row>
    <row r="940" spans="1:3" ht="12.5">
      <c r="A940" s="118"/>
      <c r="B940" s="119"/>
      <c r="C940" s="120"/>
    </row>
    <row r="941" spans="1:3" ht="12.5">
      <c r="A941" s="118"/>
      <c r="B941" s="119"/>
      <c r="C941" s="120"/>
    </row>
    <row r="942" spans="1:3" ht="12.5">
      <c r="A942" s="118"/>
      <c r="B942" s="119"/>
      <c r="C942" s="120"/>
    </row>
    <row r="943" spans="1:3" ht="12.5">
      <c r="A943" s="118"/>
      <c r="B943" s="119"/>
      <c r="C943" s="120"/>
    </row>
    <row r="944" spans="1:3" ht="12.5">
      <c r="A944" s="118"/>
      <c r="B944" s="119"/>
      <c r="C944" s="120"/>
    </row>
    <row r="945" spans="1:3" ht="12.5">
      <c r="A945" s="118"/>
      <c r="B945" s="119"/>
      <c r="C945" s="120"/>
    </row>
    <row r="946" spans="1:3" ht="12.5">
      <c r="A946" s="118"/>
      <c r="B946" s="119"/>
      <c r="C946" s="120"/>
    </row>
    <row r="947" spans="1:3" ht="12.5">
      <c r="A947" s="118"/>
      <c r="B947" s="119"/>
      <c r="C947" s="120"/>
    </row>
    <row r="948" spans="1:3" ht="12.5">
      <c r="A948" s="118"/>
      <c r="B948" s="119"/>
      <c r="C948" s="120"/>
    </row>
    <row r="949" spans="1:3" ht="12.5">
      <c r="A949" s="118"/>
      <c r="B949" s="119"/>
      <c r="C949" s="120"/>
    </row>
    <row r="950" spans="1:3" ht="12.5">
      <c r="A950" s="118"/>
      <c r="B950" s="119"/>
      <c r="C950" s="120"/>
    </row>
    <row r="951" spans="1:3" ht="12.5">
      <c r="A951" s="118"/>
      <c r="B951" s="119"/>
      <c r="C951" s="120"/>
    </row>
    <row r="952" spans="1:3" ht="12.5">
      <c r="A952" s="118"/>
      <c r="B952" s="119"/>
      <c r="C952" s="120"/>
    </row>
    <row r="953" spans="1:3" ht="12.5">
      <c r="A953" s="118"/>
      <c r="B953" s="119"/>
      <c r="C953" s="120"/>
    </row>
    <row r="954" spans="1:3" ht="12.5">
      <c r="A954" s="118"/>
      <c r="B954" s="119"/>
      <c r="C954" s="120"/>
    </row>
    <row r="955" spans="1:3" ht="12.5">
      <c r="A955" s="118"/>
      <c r="B955" s="119"/>
      <c r="C955" s="120"/>
    </row>
    <row r="956" spans="1:3" ht="12.5">
      <c r="A956" s="118"/>
      <c r="B956" s="119"/>
      <c r="C956" s="120"/>
    </row>
    <row r="957" spans="1:3" ht="12.5">
      <c r="A957" s="118"/>
      <c r="B957" s="119"/>
      <c r="C957" s="120"/>
    </row>
    <row r="958" spans="1:3" ht="12.5">
      <c r="A958" s="118"/>
      <c r="B958" s="119"/>
      <c r="C958" s="120"/>
    </row>
    <row r="959" spans="1:3" ht="12.5">
      <c r="A959" s="118"/>
      <c r="B959" s="119"/>
      <c r="C959" s="120"/>
    </row>
    <row r="960" spans="1:3" ht="12.5">
      <c r="A960" s="118"/>
      <c r="B960" s="119"/>
      <c r="C960" s="120"/>
    </row>
    <row r="961" spans="1:3" ht="12.5">
      <c r="A961" s="118"/>
      <c r="B961" s="119"/>
      <c r="C961" s="120"/>
    </row>
    <row r="962" spans="1:3" ht="12.5">
      <c r="A962" s="118"/>
      <c r="B962" s="119"/>
      <c r="C962" s="120"/>
    </row>
    <row r="963" spans="1:3" ht="12.5">
      <c r="A963" s="118"/>
      <c r="B963" s="119"/>
      <c r="C963" s="120"/>
    </row>
    <row r="964" spans="1:3" ht="12.5">
      <c r="A964" s="118"/>
      <c r="B964" s="119"/>
      <c r="C964" s="120"/>
    </row>
    <row r="965" spans="1:3" ht="12.5">
      <c r="A965" s="118"/>
      <c r="B965" s="119"/>
      <c r="C965" s="120"/>
    </row>
    <row r="966" spans="1:3" ht="12.5">
      <c r="A966" s="118"/>
      <c r="B966" s="119"/>
      <c r="C966" s="120"/>
    </row>
    <row r="967" spans="1:3" ht="12.5">
      <c r="A967" s="118"/>
      <c r="B967" s="119"/>
      <c r="C967" s="120"/>
    </row>
    <row r="968" spans="1:3" ht="12.5">
      <c r="A968" s="118"/>
      <c r="B968" s="119"/>
      <c r="C968" s="120"/>
    </row>
    <row r="969" spans="1:3" ht="12.5">
      <c r="A969" s="118"/>
      <c r="B969" s="119"/>
      <c r="C969" s="120"/>
    </row>
    <row r="970" spans="1:3" ht="12.5">
      <c r="A970" s="118"/>
      <c r="B970" s="119"/>
      <c r="C970" s="120"/>
    </row>
    <row r="971" spans="1:3" ht="12.5">
      <c r="A971" s="118"/>
      <c r="B971" s="119"/>
      <c r="C971" s="120"/>
    </row>
    <row r="972" spans="1:3" ht="12.5">
      <c r="A972" s="118"/>
      <c r="B972" s="119"/>
      <c r="C972" s="120"/>
    </row>
    <row r="973" spans="1:3" ht="12.5">
      <c r="A973" s="118"/>
      <c r="B973" s="119"/>
      <c r="C973" s="120"/>
    </row>
    <row r="974" spans="1:3" ht="12.5">
      <c r="A974" s="118"/>
      <c r="B974" s="119"/>
      <c r="C974" s="120"/>
    </row>
    <row r="975" spans="1:3" ht="12.5">
      <c r="A975" s="118"/>
      <c r="B975" s="119"/>
      <c r="C975" s="120"/>
    </row>
    <row r="976" spans="1:3" ht="12.5">
      <c r="A976" s="118"/>
      <c r="B976" s="119"/>
      <c r="C976" s="120"/>
    </row>
    <row r="977" spans="1:3" ht="12.5">
      <c r="A977" s="118"/>
      <c r="B977" s="119"/>
      <c r="C977" s="120"/>
    </row>
    <row r="978" spans="1:3" ht="12.5">
      <c r="A978" s="118"/>
      <c r="B978" s="119"/>
      <c r="C978" s="120"/>
    </row>
    <row r="979" spans="1:3" ht="12.5">
      <c r="A979" s="118"/>
      <c r="B979" s="119"/>
      <c r="C979" s="120"/>
    </row>
    <row r="980" spans="1:3" ht="12.5">
      <c r="A980" s="118"/>
      <c r="B980" s="119"/>
      <c r="C980" s="120"/>
    </row>
    <row r="981" spans="1:3" ht="12.5">
      <c r="A981" s="118"/>
      <c r="B981" s="119"/>
      <c r="C981" s="120"/>
    </row>
    <row r="982" spans="1:3" ht="12.5">
      <c r="A982" s="118"/>
      <c r="B982" s="119"/>
      <c r="C982" s="120"/>
    </row>
    <row r="983" spans="1:3" ht="12.5">
      <c r="A983" s="118"/>
      <c r="B983" s="119"/>
      <c r="C983" s="120"/>
    </row>
    <row r="984" spans="1:3" ht="12.5">
      <c r="A984" s="118"/>
      <c r="B984" s="119"/>
      <c r="C984" s="120"/>
    </row>
    <row r="985" spans="1:3" ht="12.5">
      <c r="A985" s="118"/>
      <c r="B985" s="119"/>
      <c r="C985" s="120"/>
    </row>
    <row r="986" spans="1:3" ht="12.5">
      <c r="A986" s="118"/>
      <c r="B986" s="119"/>
      <c r="C986" s="120"/>
    </row>
    <row r="987" spans="1:3" ht="12.5">
      <c r="A987" s="118"/>
      <c r="B987" s="119"/>
      <c r="C987" s="120"/>
    </row>
    <row r="988" spans="1:3" ht="12.5">
      <c r="A988" s="118"/>
      <c r="B988" s="119"/>
      <c r="C988" s="120"/>
    </row>
    <row r="989" spans="1:3" ht="12.5">
      <c r="A989" s="118"/>
      <c r="B989" s="119"/>
      <c r="C989" s="120"/>
    </row>
    <row r="990" spans="1:3" ht="12.5">
      <c r="A990" s="118"/>
      <c r="B990" s="119"/>
      <c r="C990" s="120"/>
    </row>
    <row r="991" spans="1:3" ht="12.5">
      <c r="A991" s="118"/>
      <c r="B991" s="119"/>
      <c r="C991" s="120"/>
    </row>
    <row r="992" spans="1:3" ht="12.5">
      <c r="A992" s="118"/>
      <c r="B992" s="119"/>
      <c r="C992" s="120"/>
    </row>
    <row r="993" spans="1:3" ht="12.5">
      <c r="A993" s="118"/>
      <c r="B993" s="119"/>
      <c r="C993" s="120"/>
    </row>
    <row r="994" spans="1:3" ht="12.5">
      <c r="A994" s="118"/>
      <c r="B994" s="119"/>
      <c r="C994" s="120"/>
    </row>
    <row r="995" spans="1:3" ht="12.5">
      <c r="A995" s="118"/>
      <c r="B995" s="119"/>
      <c r="C995" s="120"/>
    </row>
    <row r="996" spans="1:3" ht="12.5">
      <c r="A996" s="118"/>
      <c r="B996" s="119"/>
      <c r="C996" s="120"/>
    </row>
  </sheetData>
  <mergeCells count="7">
    <mergeCell ref="A141:C141"/>
    <mergeCell ref="A2:A4"/>
    <mergeCell ref="B2:B4"/>
    <mergeCell ref="D2:I2"/>
    <mergeCell ref="D3:E3"/>
    <mergeCell ref="F3:G3"/>
    <mergeCell ref="H3:I3"/>
  </mergeCells>
  <conditionalFormatting sqref="D138:I138">
    <cfRule type="colorScale" priority="1">
      <colorScale>
        <cfvo type="formula" val="0"/>
        <cfvo type="formula" val="1"/>
        <cfvo type="formula" val="3"/>
        <color rgb="FFF8696B"/>
        <color rgb="FFFFEB84"/>
        <color rgb="FF63BE7B"/>
      </colorScale>
    </cfRule>
  </conditionalFormatting>
  <conditionalFormatting sqref="D5:I137">
    <cfRule type="cellIs" dxfId="5" priority="2" operator="greaterThan">
      <formula>0</formula>
    </cfRule>
  </conditionalFormatting>
  <conditionalFormatting sqref="D5:I137">
    <cfRule type="cellIs" dxfId="4" priority="3" operator="lessThan">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O144"/>
  <sheetViews>
    <sheetView workbookViewId="0"/>
  </sheetViews>
  <sheetFormatPr defaultColWidth="14.453125" defaultRowHeight="15" customHeight="1"/>
  <cols>
    <col min="1" max="1" width="18.54296875" customWidth="1"/>
    <col min="2" max="2" width="30.7265625" customWidth="1"/>
    <col min="3" max="3" width="11.54296875" customWidth="1"/>
    <col min="4" max="7" width="16.81640625" customWidth="1"/>
    <col min="8" max="8" width="19.26953125" customWidth="1"/>
    <col min="9" max="15" width="16.81640625" customWidth="1"/>
  </cols>
  <sheetData>
    <row r="1" spans="1:15" ht="15" customHeight="1">
      <c r="B1" s="33" t="s">
        <v>80</v>
      </c>
      <c r="C1" s="35" t="s">
        <v>82</v>
      </c>
      <c r="D1" s="36" t="s">
        <v>222</v>
      </c>
      <c r="E1" s="36" t="s">
        <v>223</v>
      </c>
      <c r="F1" s="36" t="s">
        <v>224</v>
      </c>
      <c r="G1" s="36" t="s">
        <v>225</v>
      </c>
      <c r="H1" s="36" t="s">
        <v>226</v>
      </c>
      <c r="I1" s="36" t="s">
        <v>227</v>
      </c>
      <c r="J1" s="36" t="s">
        <v>228</v>
      </c>
      <c r="K1" s="36" t="s">
        <v>229</v>
      </c>
      <c r="L1" s="36" t="s">
        <v>230</v>
      </c>
      <c r="M1" s="36" t="s">
        <v>232</v>
      </c>
      <c r="N1" s="36" t="s">
        <v>234</v>
      </c>
      <c r="O1" s="36" t="s">
        <v>235</v>
      </c>
    </row>
    <row r="2" spans="1:15" ht="15" customHeight="1">
      <c r="A2" s="52"/>
      <c r="B2" s="53"/>
      <c r="C2" s="35" t="s">
        <v>519</v>
      </c>
      <c r="D2" s="54">
        <v>127</v>
      </c>
      <c r="E2" s="54">
        <v>128</v>
      </c>
      <c r="F2" s="54">
        <v>129</v>
      </c>
      <c r="G2" s="54">
        <v>130</v>
      </c>
      <c r="H2" s="54">
        <v>131</v>
      </c>
      <c r="I2" s="54">
        <v>132</v>
      </c>
      <c r="J2" s="54">
        <v>133</v>
      </c>
      <c r="K2" s="54">
        <v>134</v>
      </c>
      <c r="L2" s="54">
        <v>135</v>
      </c>
      <c r="M2" s="54">
        <v>136</v>
      </c>
      <c r="N2" s="54">
        <v>137</v>
      </c>
      <c r="O2" s="54">
        <v>138</v>
      </c>
    </row>
    <row r="3" spans="1:15" ht="15" customHeight="1">
      <c r="B3" s="148" t="s">
        <v>574</v>
      </c>
      <c r="C3" s="90" t="s">
        <v>581</v>
      </c>
      <c r="D3" s="75" t="s">
        <v>635</v>
      </c>
      <c r="E3" s="75" t="s">
        <v>635</v>
      </c>
      <c r="F3" s="75" t="s">
        <v>635</v>
      </c>
      <c r="G3" s="75" t="s">
        <v>635</v>
      </c>
      <c r="H3" s="75" t="s">
        <v>635</v>
      </c>
      <c r="I3" s="75" t="s">
        <v>635</v>
      </c>
      <c r="J3" s="75" t="s">
        <v>635</v>
      </c>
      <c r="K3" s="75" t="s">
        <v>635</v>
      </c>
      <c r="L3" s="75" t="s">
        <v>635</v>
      </c>
      <c r="M3" s="75" t="s">
        <v>635</v>
      </c>
      <c r="N3" s="75" t="s">
        <v>635</v>
      </c>
      <c r="O3" s="74" t="s">
        <v>635</v>
      </c>
    </row>
    <row r="4" spans="1:15" ht="15" customHeight="1">
      <c r="A4" s="86"/>
      <c r="B4" s="86"/>
      <c r="C4" s="90" t="s">
        <v>756</v>
      </c>
      <c r="D4" s="74" t="s">
        <v>808</v>
      </c>
      <c r="E4" s="74" t="s">
        <v>810</v>
      </c>
      <c r="F4" s="74" t="s">
        <v>810</v>
      </c>
      <c r="G4" s="74" t="s">
        <v>810</v>
      </c>
      <c r="H4" s="74" t="s">
        <v>810</v>
      </c>
      <c r="I4" s="74" t="s">
        <v>811</v>
      </c>
      <c r="J4" s="74" t="s">
        <v>811</v>
      </c>
      <c r="K4" s="74" t="s">
        <v>811</v>
      </c>
      <c r="L4" s="74" t="s">
        <v>811</v>
      </c>
      <c r="M4" s="74" t="s">
        <v>1284</v>
      </c>
      <c r="N4" s="74" t="s">
        <v>828</v>
      </c>
      <c r="O4" s="74" t="s">
        <v>829</v>
      </c>
    </row>
    <row r="5" spans="1:15" ht="15" customHeight="1">
      <c r="A5" s="234" t="s">
        <v>56</v>
      </c>
      <c r="B5" s="150" t="s">
        <v>898</v>
      </c>
      <c r="C5" s="70" t="s">
        <v>899</v>
      </c>
      <c r="D5" s="74" t="s">
        <v>938</v>
      </c>
      <c r="E5" s="74" t="s">
        <v>939</v>
      </c>
      <c r="F5" s="74" t="s">
        <v>940</v>
      </c>
      <c r="G5" s="94" t="s">
        <v>941</v>
      </c>
      <c r="H5" s="74" t="s">
        <v>942</v>
      </c>
      <c r="I5" s="74" t="s">
        <v>943</v>
      </c>
      <c r="J5" s="74" t="s">
        <v>943</v>
      </c>
      <c r="K5" s="74" t="s">
        <v>943</v>
      </c>
      <c r="L5" s="74" t="s">
        <v>944</v>
      </c>
      <c r="M5" s="116"/>
      <c r="N5" s="116"/>
      <c r="O5" s="116"/>
    </row>
    <row r="6" spans="1:15" ht="15" customHeight="1">
      <c r="A6" s="208"/>
      <c r="B6" s="17"/>
      <c r="C6" s="70" t="s">
        <v>1081</v>
      </c>
      <c r="D6" s="152"/>
      <c r="E6" s="152"/>
      <c r="F6" s="152"/>
      <c r="G6" s="152"/>
      <c r="H6" s="116"/>
      <c r="I6" s="74" t="s">
        <v>1182</v>
      </c>
      <c r="J6" s="74" t="s">
        <v>1183</v>
      </c>
      <c r="K6" s="128" t="s">
        <v>1184</v>
      </c>
      <c r="L6" s="74"/>
      <c r="M6" s="116"/>
      <c r="N6" s="116"/>
      <c r="O6" s="116"/>
    </row>
    <row r="7" spans="1:15" ht="15" customHeight="1">
      <c r="A7" s="202"/>
      <c r="B7" s="21"/>
      <c r="C7" s="134" t="s">
        <v>1274</v>
      </c>
      <c r="D7" s="135">
        <v>8</v>
      </c>
      <c r="E7" s="135">
        <v>12</v>
      </c>
      <c r="F7" s="135">
        <v>9</v>
      </c>
      <c r="G7" s="135">
        <v>10</v>
      </c>
      <c r="H7" s="135">
        <v>11</v>
      </c>
      <c r="I7" s="135">
        <v>4</v>
      </c>
      <c r="J7" s="135">
        <v>3</v>
      </c>
      <c r="K7" s="135">
        <v>5</v>
      </c>
      <c r="L7" s="135">
        <v>6</v>
      </c>
      <c r="M7" s="135">
        <v>7</v>
      </c>
      <c r="N7" s="135">
        <v>2</v>
      </c>
      <c r="O7" s="135">
        <v>1</v>
      </c>
    </row>
    <row r="8" spans="1:15" ht="15" customHeight="1">
      <c r="A8" s="23" t="s">
        <v>71</v>
      </c>
      <c r="B8" s="25" t="s">
        <v>74</v>
      </c>
      <c r="C8" s="24" t="s">
        <v>72</v>
      </c>
      <c r="D8" s="36" t="s">
        <v>72</v>
      </c>
      <c r="E8" s="36" t="s">
        <v>72</v>
      </c>
      <c r="F8" s="36" t="s">
        <v>72</v>
      </c>
      <c r="G8" s="36" t="s">
        <v>72</v>
      </c>
      <c r="H8" s="36" t="s">
        <v>72</v>
      </c>
      <c r="I8" s="36" t="s">
        <v>72</v>
      </c>
      <c r="J8" s="36" t="s">
        <v>72</v>
      </c>
      <c r="K8" s="36" t="s">
        <v>1275</v>
      </c>
      <c r="L8" s="36" t="s">
        <v>72</v>
      </c>
      <c r="M8" s="36" t="s">
        <v>1275</v>
      </c>
      <c r="N8" s="36"/>
      <c r="O8" s="36" t="s">
        <v>1275</v>
      </c>
    </row>
    <row r="9" spans="1:15" ht="15" customHeight="1">
      <c r="A9" s="30" t="s">
        <v>76</v>
      </c>
      <c r="B9" s="34" t="s">
        <v>81</v>
      </c>
      <c r="C9" s="32" t="s">
        <v>79</v>
      </c>
      <c r="D9" s="36"/>
      <c r="E9" s="36"/>
      <c r="F9" s="140" t="s">
        <v>79</v>
      </c>
      <c r="G9" s="36" t="s">
        <v>79</v>
      </c>
      <c r="H9" s="36"/>
      <c r="I9" s="36"/>
      <c r="J9" s="36"/>
      <c r="K9" s="36"/>
      <c r="L9" s="36"/>
      <c r="M9" s="36"/>
      <c r="N9" s="36" t="s">
        <v>1275</v>
      </c>
      <c r="O9" s="36"/>
    </row>
    <row r="10" spans="1:15" ht="15" customHeight="1">
      <c r="A10" s="30" t="s">
        <v>84</v>
      </c>
      <c r="B10" s="34" t="s">
        <v>86</v>
      </c>
      <c r="C10" s="32" t="s">
        <v>85</v>
      </c>
      <c r="D10" s="36" t="s">
        <v>85</v>
      </c>
      <c r="E10" s="36"/>
      <c r="F10" s="140" t="s">
        <v>85</v>
      </c>
      <c r="G10" s="36"/>
      <c r="H10" s="36"/>
      <c r="I10" s="36"/>
      <c r="J10" s="36"/>
      <c r="K10" s="36" t="s">
        <v>1275</v>
      </c>
      <c r="L10" s="36" t="s">
        <v>1275</v>
      </c>
      <c r="M10" s="36"/>
      <c r="N10" s="36"/>
      <c r="O10" s="36" t="s">
        <v>1275</v>
      </c>
    </row>
    <row r="11" spans="1:15" ht="15" customHeight="1">
      <c r="A11" s="30" t="s">
        <v>87</v>
      </c>
      <c r="B11" s="34" t="s">
        <v>89</v>
      </c>
      <c r="C11" s="32" t="s">
        <v>88</v>
      </c>
      <c r="D11" s="140" t="s">
        <v>88</v>
      </c>
      <c r="E11" s="140" t="s">
        <v>88</v>
      </c>
      <c r="F11" s="140" t="s">
        <v>88</v>
      </c>
      <c r="G11" s="36"/>
      <c r="H11" s="36"/>
      <c r="I11" s="36"/>
      <c r="J11" s="36"/>
      <c r="K11" s="36"/>
      <c r="L11" s="36"/>
      <c r="M11" s="36"/>
      <c r="N11" s="36"/>
      <c r="O11" s="140"/>
    </row>
    <row r="12" spans="1:15" ht="15" customHeight="1">
      <c r="A12" s="37" t="s">
        <v>90</v>
      </c>
      <c r="B12" s="34" t="s">
        <v>184</v>
      </c>
      <c r="C12" s="40" t="s">
        <v>118</v>
      </c>
      <c r="D12" s="36"/>
      <c r="E12" s="36"/>
      <c r="F12" s="140" t="s">
        <v>118</v>
      </c>
      <c r="G12" s="36"/>
      <c r="H12" s="36"/>
      <c r="I12" s="36"/>
      <c r="J12" s="36"/>
      <c r="K12" s="36"/>
      <c r="L12" s="36"/>
      <c r="M12" s="36"/>
      <c r="N12" s="36"/>
      <c r="O12" s="36"/>
    </row>
    <row r="13" spans="1:15" ht="15" customHeight="1">
      <c r="A13" s="37" t="s">
        <v>193</v>
      </c>
      <c r="B13" s="41" t="s">
        <v>197</v>
      </c>
      <c r="C13" s="40" t="s">
        <v>195</v>
      </c>
      <c r="D13" s="36"/>
      <c r="E13" s="36"/>
      <c r="F13" s="140" t="s">
        <v>195</v>
      </c>
      <c r="G13" s="36"/>
      <c r="H13" s="36"/>
      <c r="I13" s="36"/>
      <c r="J13" s="36"/>
      <c r="K13" s="36"/>
      <c r="L13" s="36"/>
      <c r="M13" s="36"/>
      <c r="N13" s="36"/>
      <c r="O13" s="36"/>
    </row>
    <row r="14" spans="1:15" ht="15" customHeight="1">
      <c r="A14" s="37" t="s">
        <v>231</v>
      </c>
      <c r="B14" s="41" t="s">
        <v>236</v>
      </c>
      <c r="C14" s="40" t="s">
        <v>233</v>
      </c>
      <c r="D14" s="154"/>
      <c r="E14" s="154"/>
      <c r="F14" s="140" t="s">
        <v>233</v>
      </c>
      <c r="G14" s="154"/>
      <c r="H14" s="154"/>
      <c r="I14" s="154"/>
      <c r="J14" s="154"/>
      <c r="K14" s="154"/>
      <c r="L14" s="154"/>
      <c r="M14" s="154"/>
      <c r="N14" s="154"/>
      <c r="O14" s="154"/>
    </row>
    <row r="15" spans="1:15" ht="15" customHeight="1">
      <c r="A15" s="42" t="s">
        <v>264</v>
      </c>
      <c r="B15" s="41" t="s">
        <v>274</v>
      </c>
      <c r="C15" s="44" t="s">
        <v>273</v>
      </c>
      <c r="D15" s="155"/>
      <c r="E15" s="155"/>
      <c r="F15" s="149" t="s">
        <v>273</v>
      </c>
      <c r="G15" s="155"/>
      <c r="H15" s="155"/>
      <c r="I15" s="155"/>
      <c r="J15" s="155"/>
      <c r="K15" s="155"/>
      <c r="L15" s="155"/>
      <c r="M15" s="155"/>
      <c r="N15" s="155"/>
      <c r="O15" s="155"/>
    </row>
    <row r="16" spans="1:15" ht="15" customHeight="1">
      <c r="A16" s="42" t="s">
        <v>275</v>
      </c>
      <c r="B16" s="41" t="s">
        <v>277</v>
      </c>
      <c r="C16" s="44" t="s">
        <v>276</v>
      </c>
      <c r="D16" s="154"/>
      <c r="E16" s="154"/>
      <c r="F16" s="156" t="s">
        <v>276</v>
      </c>
      <c r="G16" s="154"/>
      <c r="H16" s="154"/>
      <c r="I16" s="154"/>
      <c r="J16" s="154"/>
      <c r="K16" s="154"/>
      <c r="L16" s="154"/>
      <c r="M16" s="154"/>
      <c r="N16" s="154"/>
      <c r="O16" s="154"/>
    </row>
    <row r="17" spans="1:15" ht="15" customHeight="1">
      <c r="A17" s="46" t="s">
        <v>278</v>
      </c>
      <c r="B17" s="41" t="s">
        <v>310</v>
      </c>
      <c r="C17" s="44" t="s">
        <v>307</v>
      </c>
      <c r="D17" s="36"/>
      <c r="E17" s="36"/>
      <c r="F17" s="36"/>
      <c r="G17" s="36"/>
      <c r="H17" s="36"/>
      <c r="I17" s="36"/>
      <c r="J17" s="36"/>
      <c r="K17" s="36"/>
      <c r="L17" s="36"/>
      <c r="M17" s="36"/>
      <c r="N17" s="36"/>
      <c r="O17" s="36"/>
    </row>
    <row r="18" spans="1:15" ht="15" customHeight="1">
      <c r="A18" s="46" t="s">
        <v>321</v>
      </c>
      <c r="B18" s="41" t="s">
        <v>326</v>
      </c>
      <c r="C18" s="44" t="s">
        <v>323</v>
      </c>
      <c r="D18" s="36"/>
      <c r="E18" s="36" t="s">
        <v>1275</v>
      </c>
      <c r="F18" s="36"/>
      <c r="G18" s="36"/>
      <c r="H18" s="36"/>
      <c r="I18" s="36"/>
      <c r="J18" s="36"/>
      <c r="K18" s="36"/>
      <c r="L18" s="36"/>
      <c r="M18" s="36"/>
      <c r="N18" s="36"/>
      <c r="O18" s="36"/>
    </row>
    <row r="19" spans="1:15" ht="15" customHeight="1">
      <c r="A19" s="46" t="s">
        <v>361</v>
      </c>
      <c r="B19" s="41" t="s">
        <v>366</v>
      </c>
      <c r="C19" s="44" t="s">
        <v>363</v>
      </c>
      <c r="D19" s="36"/>
      <c r="E19" s="36"/>
      <c r="F19" s="36"/>
      <c r="G19" s="36"/>
      <c r="H19" s="36"/>
      <c r="I19" s="36"/>
      <c r="J19" s="36"/>
      <c r="K19" s="36"/>
      <c r="L19" s="36"/>
      <c r="M19" s="36"/>
      <c r="N19" s="36"/>
      <c r="O19" s="36"/>
    </row>
    <row r="20" spans="1:15" ht="15" customHeight="1">
      <c r="A20" s="46" t="s">
        <v>374</v>
      </c>
      <c r="B20" s="41" t="s">
        <v>378</v>
      </c>
      <c r="C20" s="44" t="s">
        <v>376</v>
      </c>
      <c r="D20" s="36"/>
      <c r="E20" s="36"/>
      <c r="F20" s="36"/>
      <c r="G20" s="36"/>
      <c r="H20" s="36"/>
      <c r="I20" s="36"/>
      <c r="J20" s="36"/>
      <c r="K20" s="36"/>
      <c r="L20" s="36"/>
      <c r="M20" s="36"/>
      <c r="N20" s="36"/>
      <c r="O20" s="36"/>
    </row>
    <row r="21" spans="1:15" ht="15" customHeight="1">
      <c r="A21" s="46" t="s">
        <v>385</v>
      </c>
      <c r="B21" s="41" t="s">
        <v>389</v>
      </c>
      <c r="C21" s="44" t="s">
        <v>386</v>
      </c>
      <c r="D21" s="36"/>
      <c r="E21" s="36"/>
      <c r="F21" s="36"/>
      <c r="G21" s="36"/>
      <c r="H21" s="36"/>
      <c r="I21" s="36"/>
      <c r="J21" s="36"/>
      <c r="K21" s="36"/>
      <c r="L21" s="36"/>
      <c r="M21" s="36"/>
      <c r="N21" s="36"/>
      <c r="O21" s="36"/>
    </row>
    <row r="22" spans="1:15" ht="15" customHeight="1">
      <c r="A22" s="46" t="s">
        <v>397</v>
      </c>
      <c r="B22" s="34" t="s">
        <v>401</v>
      </c>
      <c r="C22" s="44" t="s">
        <v>399</v>
      </c>
      <c r="D22" s="36"/>
      <c r="E22" s="36"/>
      <c r="F22" s="36"/>
      <c r="G22" s="36"/>
      <c r="H22" s="36"/>
      <c r="I22" s="36"/>
      <c r="J22" s="36"/>
      <c r="K22" s="36"/>
      <c r="L22" s="36"/>
      <c r="M22" s="36"/>
      <c r="N22" s="36"/>
      <c r="O22" s="36"/>
    </row>
    <row r="23" spans="1:15" ht="15" customHeight="1">
      <c r="A23" s="46" t="s">
        <v>409</v>
      </c>
      <c r="B23" s="34" t="s">
        <v>416</v>
      </c>
      <c r="C23" s="44" t="s">
        <v>411</v>
      </c>
      <c r="D23" s="36"/>
      <c r="E23" s="36"/>
      <c r="F23" s="140" t="s">
        <v>411</v>
      </c>
      <c r="G23" s="36"/>
      <c r="H23" s="36"/>
      <c r="I23" s="36"/>
      <c r="J23" s="36"/>
      <c r="K23" s="36"/>
      <c r="L23" s="36"/>
      <c r="M23" s="36"/>
      <c r="N23" s="36"/>
      <c r="O23" s="36"/>
    </row>
    <row r="24" spans="1:15" ht="15" customHeight="1">
      <c r="A24" s="46" t="s">
        <v>425</v>
      </c>
      <c r="B24" s="34" t="s">
        <v>431</v>
      </c>
      <c r="C24" s="44" t="s">
        <v>427</v>
      </c>
      <c r="D24" s="36"/>
      <c r="E24" s="36"/>
      <c r="F24" s="36"/>
      <c r="G24" s="36"/>
      <c r="H24" s="36"/>
      <c r="I24" s="36"/>
      <c r="J24" s="36"/>
      <c r="K24" s="36"/>
      <c r="L24" s="36"/>
      <c r="M24" s="36"/>
      <c r="N24" s="36"/>
      <c r="O24" s="36"/>
    </row>
    <row r="25" spans="1:15" ht="15" customHeight="1">
      <c r="A25" s="46" t="s">
        <v>441</v>
      </c>
      <c r="B25" s="34" t="s">
        <v>446</v>
      </c>
      <c r="C25" s="44" t="s">
        <v>442</v>
      </c>
      <c r="D25" s="36"/>
      <c r="E25" s="36"/>
      <c r="F25" s="36"/>
      <c r="G25" s="36"/>
      <c r="H25" s="36"/>
      <c r="I25" s="36"/>
      <c r="J25" s="36"/>
      <c r="K25" s="36"/>
      <c r="L25" s="36"/>
      <c r="M25" s="36"/>
      <c r="N25" s="36"/>
      <c r="O25" s="36"/>
    </row>
    <row r="26" spans="1:15" ht="15" customHeight="1">
      <c r="A26" s="47" t="s">
        <v>455</v>
      </c>
      <c r="B26" s="34" t="s">
        <v>494</v>
      </c>
      <c r="C26" s="48" t="s">
        <v>487</v>
      </c>
      <c r="D26" s="36"/>
      <c r="E26" s="36"/>
      <c r="F26" s="36"/>
      <c r="G26" s="36"/>
      <c r="H26" s="36"/>
      <c r="I26" s="36"/>
      <c r="J26" s="36"/>
      <c r="K26" s="36"/>
      <c r="L26" s="36"/>
      <c r="M26" s="36"/>
      <c r="N26" s="36"/>
      <c r="O26" s="36"/>
    </row>
    <row r="27" spans="1:15" ht="15" customHeight="1">
      <c r="A27" s="47" t="s">
        <v>495</v>
      </c>
      <c r="B27" s="34" t="s">
        <v>497</v>
      </c>
      <c r="C27" s="48" t="s">
        <v>496</v>
      </c>
      <c r="D27" s="36"/>
      <c r="E27" s="36"/>
      <c r="F27" s="36"/>
      <c r="G27" s="36"/>
      <c r="H27" s="36"/>
      <c r="I27" s="36"/>
      <c r="J27" s="36"/>
      <c r="K27" s="36"/>
      <c r="L27" s="36"/>
      <c r="M27" s="36"/>
      <c r="N27" s="36"/>
      <c r="O27" s="36"/>
    </row>
    <row r="28" spans="1:15" ht="15" customHeight="1">
      <c r="A28" s="47" t="s">
        <v>499</v>
      </c>
      <c r="B28" s="34" t="s">
        <v>501</v>
      </c>
      <c r="C28" s="48" t="s">
        <v>500</v>
      </c>
      <c r="D28" s="36"/>
      <c r="E28" s="36"/>
      <c r="F28" s="36"/>
      <c r="G28" s="36"/>
      <c r="H28" s="36"/>
      <c r="I28" s="36" t="s">
        <v>1276</v>
      </c>
      <c r="J28" s="36" t="s">
        <v>1276</v>
      </c>
      <c r="K28" s="36" t="s">
        <v>1276</v>
      </c>
      <c r="L28" s="36" t="s">
        <v>500</v>
      </c>
      <c r="M28" s="140" t="s">
        <v>1276</v>
      </c>
      <c r="N28" s="140" t="s">
        <v>1276</v>
      </c>
      <c r="O28" s="140" t="s">
        <v>1276</v>
      </c>
    </row>
    <row r="29" spans="1:15" ht="15" customHeight="1">
      <c r="A29" s="47" t="s">
        <v>502</v>
      </c>
      <c r="B29" s="34" t="s">
        <v>504</v>
      </c>
      <c r="C29" s="48" t="s">
        <v>503</v>
      </c>
      <c r="D29" s="36"/>
      <c r="E29" s="36"/>
      <c r="F29" s="36"/>
      <c r="G29" s="36"/>
      <c r="H29" s="36"/>
      <c r="I29" s="36"/>
      <c r="J29" s="36"/>
      <c r="K29" s="36"/>
      <c r="L29" s="36"/>
      <c r="M29" s="36"/>
      <c r="N29" s="36"/>
      <c r="O29" s="36"/>
    </row>
    <row r="30" spans="1:15" ht="15" customHeight="1">
      <c r="A30" s="47" t="s">
        <v>505</v>
      </c>
      <c r="B30" s="34" t="s">
        <v>507</v>
      </c>
      <c r="C30" s="48" t="s">
        <v>506</v>
      </c>
      <c r="D30" s="36"/>
      <c r="E30" s="36"/>
      <c r="F30" s="36"/>
      <c r="G30" s="36"/>
      <c r="H30" s="36"/>
      <c r="I30" s="36"/>
      <c r="J30" s="36"/>
      <c r="K30" s="36"/>
      <c r="L30" s="36"/>
      <c r="M30" s="36"/>
      <c r="N30" s="36"/>
      <c r="O30" s="36"/>
    </row>
    <row r="31" spans="1:15" ht="15" customHeight="1">
      <c r="A31" s="50" t="s">
        <v>508</v>
      </c>
      <c r="B31" s="34" t="s">
        <v>512</v>
      </c>
      <c r="C31" s="51" t="s">
        <v>511</v>
      </c>
      <c r="D31" s="36"/>
      <c r="E31" s="36"/>
      <c r="F31" s="36"/>
      <c r="G31" s="36"/>
      <c r="H31" s="36"/>
      <c r="I31" s="36"/>
      <c r="J31" s="36"/>
      <c r="K31" s="36"/>
      <c r="L31" s="36"/>
      <c r="M31" s="36"/>
      <c r="N31" s="36"/>
      <c r="O31" s="36"/>
    </row>
    <row r="32" spans="1:15" ht="15" customHeight="1">
      <c r="A32" s="50" t="s">
        <v>513</v>
      </c>
      <c r="B32" s="41" t="s">
        <v>515</v>
      </c>
      <c r="C32" s="51" t="s">
        <v>514</v>
      </c>
      <c r="D32" s="36"/>
      <c r="E32" s="36"/>
      <c r="F32" s="36"/>
      <c r="G32" s="36"/>
      <c r="H32" s="36"/>
      <c r="I32" s="36"/>
      <c r="J32" s="36"/>
      <c r="K32" s="36"/>
      <c r="L32" s="36"/>
      <c r="M32" s="36"/>
      <c r="N32" s="36"/>
      <c r="O32" s="36"/>
    </row>
    <row r="33" spans="1:15" ht="15" customHeight="1">
      <c r="A33" s="50" t="s">
        <v>516</v>
      </c>
      <c r="B33" s="41" t="s">
        <v>518</v>
      </c>
      <c r="C33" s="51" t="s">
        <v>517</v>
      </c>
      <c r="D33" s="36"/>
      <c r="E33" s="36"/>
      <c r="F33" s="36"/>
      <c r="G33" s="36"/>
      <c r="H33" s="36"/>
      <c r="I33" s="36"/>
      <c r="J33" s="36"/>
      <c r="K33" s="36"/>
      <c r="L33" s="36"/>
      <c r="M33" s="36"/>
      <c r="N33" s="36"/>
      <c r="O33" s="36"/>
    </row>
    <row r="34" spans="1:15" ht="15" customHeight="1">
      <c r="A34" s="50" t="s">
        <v>520</v>
      </c>
      <c r="B34" s="41" t="s">
        <v>522</v>
      </c>
      <c r="C34" s="51" t="s">
        <v>521</v>
      </c>
      <c r="D34" s="36"/>
      <c r="E34" s="36"/>
      <c r="F34" s="36"/>
      <c r="G34" s="36"/>
      <c r="H34" s="36"/>
      <c r="I34" s="36"/>
      <c r="J34" s="36"/>
      <c r="K34" s="36"/>
      <c r="L34" s="36"/>
      <c r="M34" s="36"/>
      <c r="N34" s="36"/>
      <c r="O34" s="36" t="s">
        <v>1276</v>
      </c>
    </row>
    <row r="35" spans="1:15" ht="15" customHeight="1">
      <c r="A35" s="50" t="s">
        <v>523</v>
      </c>
      <c r="B35" s="55" t="s">
        <v>525</v>
      </c>
      <c r="C35" s="51" t="s">
        <v>524</v>
      </c>
      <c r="D35" s="36"/>
      <c r="E35" s="36"/>
      <c r="F35" s="36"/>
      <c r="G35" s="36"/>
      <c r="H35" s="36"/>
      <c r="I35" s="36"/>
      <c r="J35" s="36"/>
      <c r="K35" s="36"/>
      <c r="L35" s="36"/>
      <c r="M35" s="36"/>
      <c r="N35" s="36"/>
      <c r="O35" s="36"/>
    </row>
    <row r="36" spans="1:15" ht="15" customHeight="1">
      <c r="A36" s="50" t="s">
        <v>526</v>
      </c>
      <c r="B36" s="55" t="s">
        <v>528</v>
      </c>
      <c r="C36" s="51" t="s">
        <v>527</v>
      </c>
      <c r="D36" s="36"/>
      <c r="E36" s="36"/>
      <c r="F36" s="36"/>
      <c r="G36" s="36"/>
      <c r="H36" s="36"/>
      <c r="I36" s="36"/>
      <c r="J36" s="36"/>
      <c r="K36" s="36"/>
      <c r="L36" s="36"/>
      <c r="M36" s="36"/>
      <c r="N36" s="36"/>
      <c r="O36" s="36"/>
    </row>
    <row r="37" spans="1:15" ht="15" customHeight="1">
      <c r="A37" s="50" t="s">
        <v>529</v>
      </c>
      <c r="B37" s="56" t="s">
        <v>531</v>
      </c>
      <c r="C37" s="51" t="s">
        <v>530</v>
      </c>
      <c r="D37" s="36"/>
      <c r="E37" s="36"/>
      <c r="F37" s="36"/>
      <c r="G37" s="36"/>
      <c r="H37" s="36"/>
      <c r="I37" s="36"/>
      <c r="J37" s="36"/>
      <c r="K37" s="36"/>
      <c r="L37" s="36"/>
      <c r="M37" s="36"/>
      <c r="N37" s="36"/>
      <c r="O37" s="36"/>
    </row>
    <row r="38" spans="1:15" ht="15" customHeight="1">
      <c r="A38" s="57" t="s">
        <v>532</v>
      </c>
      <c r="B38" s="56" t="s">
        <v>534</v>
      </c>
      <c r="C38" s="59" t="s">
        <v>533</v>
      </c>
      <c r="D38" s="36"/>
      <c r="E38" s="36"/>
      <c r="F38" s="36"/>
      <c r="G38" s="36"/>
      <c r="H38" s="36"/>
      <c r="I38" s="36"/>
      <c r="J38" s="36"/>
      <c r="K38" s="36"/>
      <c r="L38" s="36"/>
      <c r="M38" s="36"/>
      <c r="N38" s="36"/>
      <c r="O38" s="36"/>
    </row>
    <row r="39" spans="1:15" ht="15" customHeight="1">
      <c r="A39" s="57" t="s">
        <v>535</v>
      </c>
      <c r="B39" s="41" t="s">
        <v>537</v>
      </c>
      <c r="C39" s="59" t="s">
        <v>536</v>
      </c>
      <c r="D39" s="36"/>
      <c r="E39" s="36"/>
      <c r="F39" s="36"/>
      <c r="G39" s="36"/>
      <c r="H39" s="36"/>
      <c r="I39" s="36"/>
      <c r="J39" s="36"/>
      <c r="K39" s="36"/>
      <c r="L39" s="36"/>
      <c r="M39" s="36"/>
      <c r="N39" s="36"/>
      <c r="O39" s="36"/>
    </row>
    <row r="40" spans="1:15" ht="15" customHeight="1">
      <c r="A40" s="57" t="s">
        <v>538</v>
      </c>
      <c r="B40" s="41" t="s">
        <v>540</v>
      </c>
      <c r="C40" s="59" t="s">
        <v>539</v>
      </c>
      <c r="D40" s="36"/>
      <c r="E40" s="36"/>
      <c r="F40" s="36"/>
      <c r="G40" s="36"/>
      <c r="H40" s="36"/>
      <c r="I40" s="36"/>
      <c r="J40" s="36"/>
      <c r="K40" s="36"/>
      <c r="L40" s="36"/>
      <c r="M40" s="36"/>
      <c r="N40" s="36"/>
      <c r="O40" s="36"/>
    </row>
    <row r="41" spans="1:15" ht="15" customHeight="1">
      <c r="A41" s="57" t="s">
        <v>541</v>
      </c>
      <c r="B41" s="41" t="s">
        <v>543</v>
      </c>
      <c r="C41" s="59" t="s">
        <v>542</v>
      </c>
      <c r="D41" s="36"/>
      <c r="E41" s="36"/>
      <c r="F41" s="36"/>
      <c r="G41" s="36"/>
      <c r="H41" s="36"/>
      <c r="I41" s="36"/>
      <c r="J41" s="36"/>
      <c r="K41" s="36"/>
      <c r="L41" s="36"/>
      <c r="M41" s="36"/>
      <c r="N41" s="36"/>
      <c r="O41" s="36"/>
    </row>
    <row r="42" spans="1:15" ht="15" customHeight="1">
      <c r="A42" s="57" t="s">
        <v>544</v>
      </c>
      <c r="B42" s="41" t="s">
        <v>546</v>
      </c>
      <c r="C42" s="59" t="s">
        <v>545</v>
      </c>
      <c r="D42" s="36"/>
      <c r="E42" s="36"/>
      <c r="F42" s="36"/>
      <c r="G42" s="36"/>
      <c r="H42" s="36"/>
      <c r="I42" s="36"/>
      <c r="J42" s="36"/>
      <c r="K42" s="36"/>
      <c r="L42" s="36"/>
      <c r="M42" s="36"/>
      <c r="N42" s="36"/>
      <c r="O42" s="36"/>
    </row>
    <row r="43" spans="1:15" ht="15" customHeight="1">
      <c r="A43" s="57" t="s">
        <v>547</v>
      </c>
      <c r="B43" s="41" t="s">
        <v>549</v>
      </c>
      <c r="C43" s="59" t="s">
        <v>548</v>
      </c>
      <c r="D43" s="36"/>
      <c r="E43" s="36"/>
      <c r="F43" s="36"/>
      <c r="G43" s="36"/>
      <c r="H43" s="36"/>
      <c r="I43" s="36"/>
      <c r="J43" s="36"/>
      <c r="K43" s="36"/>
      <c r="L43" s="36"/>
      <c r="M43" s="36"/>
      <c r="N43" s="36"/>
      <c r="O43" s="36"/>
    </row>
    <row r="44" spans="1:15" ht="15" customHeight="1">
      <c r="A44" s="57" t="s">
        <v>550</v>
      </c>
      <c r="B44" s="41" t="s">
        <v>552</v>
      </c>
      <c r="C44" s="59" t="s">
        <v>551</v>
      </c>
      <c r="D44" s="36"/>
      <c r="E44" s="36"/>
      <c r="F44" s="36"/>
      <c r="G44" s="36"/>
      <c r="H44" s="36"/>
      <c r="I44" s="36"/>
      <c r="J44" s="36"/>
      <c r="K44" s="36"/>
      <c r="L44" s="36"/>
      <c r="M44" s="36"/>
      <c r="N44" s="36"/>
      <c r="O44" s="36"/>
    </row>
    <row r="45" spans="1:15" ht="15" customHeight="1">
      <c r="A45" s="57" t="s">
        <v>553</v>
      </c>
      <c r="B45" s="41" t="s">
        <v>555</v>
      </c>
      <c r="C45" s="59" t="s">
        <v>554</v>
      </c>
      <c r="D45" s="36"/>
      <c r="E45" s="36"/>
      <c r="F45" s="36"/>
      <c r="G45" s="36"/>
      <c r="H45" s="36"/>
      <c r="I45" s="36"/>
      <c r="J45" s="36"/>
      <c r="K45" s="36"/>
      <c r="L45" s="36"/>
      <c r="M45" s="36"/>
      <c r="N45" s="36"/>
      <c r="O45" s="36"/>
    </row>
    <row r="46" spans="1:15" ht="15" customHeight="1">
      <c r="A46" s="57" t="s">
        <v>556</v>
      </c>
      <c r="B46" s="41" t="s">
        <v>558</v>
      </c>
      <c r="C46" s="59" t="s">
        <v>557</v>
      </c>
      <c r="D46" s="36"/>
      <c r="E46" s="36"/>
      <c r="F46" s="36"/>
      <c r="G46" s="36"/>
      <c r="H46" s="36"/>
      <c r="I46" s="36"/>
      <c r="J46" s="36"/>
      <c r="K46" s="36"/>
      <c r="L46" s="36"/>
      <c r="M46" s="36"/>
      <c r="N46" s="36"/>
      <c r="O46" s="36"/>
    </row>
    <row r="47" spans="1:15" ht="15" customHeight="1">
      <c r="A47" s="64" t="s">
        <v>559</v>
      </c>
      <c r="B47" s="41" t="s">
        <v>562</v>
      </c>
      <c r="C47" s="66" t="s">
        <v>561</v>
      </c>
      <c r="D47" s="36"/>
      <c r="E47" s="36"/>
      <c r="F47" s="36"/>
      <c r="G47" s="36"/>
      <c r="H47" s="36"/>
      <c r="I47" s="36"/>
      <c r="J47" s="36"/>
      <c r="K47" s="36"/>
      <c r="L47" s="36"/>
      <c r="M47" s="36"/>
      <c r="N47" s="36"/>
      <c r="O47" s="36"/>
    </row>
    <row r="48" spans="1:15" ht="15" customHeight="1">
      <c r="A48" s="64" t="s">
        <v>563</v>
      </c>
      <c r="B48" s="34" t="s">
        <v>565</v>
      </c>
      <c r="C48" s="66" t="s">
        <v>564</v>
      </c>
      <c r="D48" s="36"/>
      <c r="E48" s="36"/>
      <c r="F48" s="36"/>
      <c r="G48" s="36"/>
      <c r="H48" s="36"/>
      <c r="I48" s="36"/>
      <c r="J48" s="36"/>
      <c r="K48" s="36"/>
      <c r="L48" s="36"/>
      <c r="M48" s="36"/>
      <c r="N48" s="36"/>
      <c r="O48" s="36"/>
    </row>
    <row r="49" spans="1:15" ht="15" customHeight="1">
      <c r="A49" s="64" t="s">
        <v>566</v>
      </c>
      <c r="B49" s="41" t="s">
        <v>568</v>
      </c>
      <c r="C49" s="66" t="s">
        <v>567</v>
      </c>
      <c r="D49" s="36"/>
      <c r="E49" s="36"/>
      <c r="F49" s="36"/>
      <c r="G49" s="36"/>
      <c r="H49" s="36"/>
      <c r="I49" s="36"/>
      <c r="J49" s="36"/>
      <c r="K49" s="36"/>
      <c r="L49" s="36"/>
      <c r="M49" s="36"/>
      <c r="N49" s="36"/>
      <c r="O49" s="36"/>
    </row>
    <row r="50" spans="1:15" ht="15" customHeight="1">
      <c r="A50" s="64" t="s">
        <v>569</v>
      </c>
      <c r="B50" s="41" t="s">
        <v>571</v>
      </c>
      <c r="C50" s="66" t="s">
        <v>570</v>
      </c>
      <c r="D50" s="36"/>
      <c r="E50" s="36"/>
      <c r="F50" s="36"/>
      <c r="G50" s="36"/>
      <c r="H50" s="36"/>
      <c r="I50" s="36"/>
      <c r="J50" s="36"/>
      <c r="K50" s="36"/>
      <c r="L50" s="36"/>
      <c r="M50" s="36"/>
      <c r="N50" s="36"/>
      <c r="O50" s="36"/>
    </row>
    <row r="51" spans="1:15" ht="15" customHeight="1">
      <c r="A51" s="67" t="s">
        <v>572</v>
      </c>
      <c r="B51" s="41" t="s">
        <v>575</v>
      </c>
      <c r="C51" s="68" t="s">
        <v>573</v>
      </c>
      <c r="D51" s="36"/>
      <c r="E51" s="36"/>
      <c r="F51" s="36"/>
      <c r="G51" s="36"/>
      <c r="H51" s="36"/>
      <c r="I51" s="36"/>
      <c r="J51" s="36"/>
      <c r="K51" s="36"/>
      <c r="L51" s="36"/>
      <c r="M51" s="36"/>
      <c r="N51" s="36"/>
      <c r="O51" s="36"/>
    </row>
    <row r="52" spans="1:15" ht="15" customHeight="1">
      <c r="A52" s="67" t="s">
        <v>576</v>
      </c>
      <c r="B52" s="55" t="s">
        <v>578</v>
      </c>
      <c r="C52" s="68" t="s">
        <v>577</v>
      </c>
      <c r="D52" s="36"/>
      <c r="E52" s="36"/>
      <c r="F52" s="36"/>
      <c r="G52" s="36"/>
      <c r="H52" s="36"/>
      <c r="I52" s="36"/>
      <c r="J52" s="36"/>
      <c r="K52" s="36"/>
      <c r="L52" s="36"/>
      <c r="M52" s="36"/>
      <c r="N52" s="36"/>
      <c r="O52" s="36"/>
    </row>
    <row r="53" spans="1:15" ht="15" customHeight="1">
      <c r="A53" s="67" t="s">
        <v>579</v>
      </c>
      <c r="B53" s="55" t="s">
        <v>582</v>
      </c>
      <c r="C53" s="68" t="s">
        <v>580</v>
      </c>
      <c r="D53" s="36"/>
      <c r="E53" s="36"/>
      <c r="F53" s="36"/>
      <c r="G53" s="36"/>
      <c r="H53" s="36"/>
      <c r="I53" s="36"/>
      <c r="J53" s="36"/>
      <c r="K53" s="36"/>
      <c r="L53" s="36"/>
      <c r="M53" s="36"/>
      <c r="N53" s="36"/>
      <c r="O53" s="36"/>
    </row>
    <row r="54" spans="1:15" ht="15" customHeight="1">
      <c r="A54" s="67" t="s">
        <v>583</v>
      </c>
      <c r="B54" s="55" t="s">
        <v>585</v>
      </c>
      <c r="C54" s="68" t="s">
        <v>584</v>
      </c>
      <c r="D54" s="36"/>
      <c r="E54" s="36"/>
      <c r="F54" s="36"/>
      <c r="G54" s="36"/>
      <c r="H54" s="36"/>
      <c r="I54" s="36"/>
      <c r="J54" s="36"/>
      <c r="K54" s="36"/>
      <c r="L54" s="36"/>
      <c r="M54" s="36"/>
      <c r="N54" s="36"/>
      <c r="O54" s="36"/>
    </row>
    <row r="55" spans="1:15" ht="15" customHeight="1">
      <c r="A55" s="67" t="s">
        <v>586</v>
      </c>
      <c r="B55" s="55" t="s">
        <v>588</v>
      </c>
      <c r="C55" s="68" t="s">
        <v>587</v>
      </c>
      <c r="D55" s="36"/>
      <c r="E55" s="36"/>
      <c r="F55" s="36"/>
      <c r="G55" s="36"/>
      <c r="H55" s="36"/>
      <c r="I55" s="36"/>
      <c r="J55" s="36"/>
      <c r="K55" s="36"/>
      <c r="L55" s="36"/>
      <c r="M55" s="36"/>
      <c r="N55" s="36"/>
      <c r="O55" s="36"/>
    </row>
    <row r="56" spans="1:15" ht="15" customHeight="1">
      <c r="A56" s="67" t="s">
        <v>589</v>
      </c>
      <c r="B56" s="55" t="s">
        <v>591</v>
      </c>
      <c r="C56" s="68" t="s">
        <v>590</v>
      </c>
      <c r="D56" s="36"/>
      <c r="E56" s="36"/>
      <c r="F56" s="36"/>
      <c r="G56" s="36"/>
      <c r="H56" s="36"/>
      <c r="I56" s="36"/>
      <c r="J56" s="36"/>
      <c r="K56" s="36"/>
      <c r="L56" s="36"/>
      <c r="M56" s="36"/>
      <c r="N56" s="36"/>
      <c r="O56" s="36"/>
    </row>
    <row r="57" spans="1:15" ht="15" customHeight="1">
      <c r="A57" s="67" t="s">
        <v>592</v>
      </c>
      <c r="B57" s="55" t="s">
        <v>594</v>
      </c>
      <c r="C57" s="68" t="s">
        <v>593</v>
      </c>
      <c r="D57" s="36"/>
      <c r="E57" s="36"/>
      <c r="F57" s="36"/>
      <c r="G57" s="36"/>
      <c r="H57" s="36"/>
      <c r="I57" s="36"/>
      <c r="J57" s="36"/>
      <c r="K57" s="36"/>
      <c r="L57" s="36"/>
      <c r="M57" s="36"/>
      <c r="N57" s="36"/>
      <c r="O57" s="36"/>
    </row>
    <row r="58" spans="1:15" ht="15" customHeight="1">
      <c r="A58" s="67" t="s">
        <v>595</v>
      </c>
      <c r="B58" s="55" t="s">
        <v>597</v>
      </c>
      <c r="C58" s="68" t="s">
        <v>596</v>
      </c>
      <c r="D58" s="36"/>
      <c r="E58" s="36"/>
      <c r="F58" s="36"/>
      <c r="G58" s="36"/>
      <c r="H58" s="36"/>
      <c r="I58" s="36"/>
      <c r="J58" s="36"/>
      <c r="K58" s="36"/>
      <c r="L58" s="36"/>
      <c r="M58" s="36"/>
      <c r="N58" s="36"/>
      <c r="O58" s="36"/>
    </row>
    <row r="59" spans="1:15" ht="137.5">
      <c r="A59" s="67" t="s">
        <v>598</v>
      </c>
      <c r="B59" s="55" t="s">
        <v>600</v>
      </c>
      <c r="C59" s="68" t="s">
        <v>599</v>
      </c>
      <c r="D59" s="36"/>
      <c r="E59" s="36"/>
      <c r="F59" s="36"/>
      <c r="G59" s="36"/>
      <c r="H59" s="36"/>
      <c r="I59" s="36"/>
      <c r="J59" s="36"/>
      <c r="K59" s="36"/>
      <c r="L59" s="36"/>
      <c r="M59" s="36"/>
      <c r="N59" s="36"/>
      <c r="O59" s="36"/>
    </row>
    <row r="60" spans="1:15" ht="187.5">
      <c r="A60" s="67" t="s">
        <v>601</v>
      </c>
      <c r="B60" s="55" t="s">
        <v>603</v>
      </c>
      <c r="C60" s="68" t="s">
        <v>602</v>
      </c>
      <c r="D60" s="36"/>
      <c r="E60" s="36"/>
      <c r="F60" s="140" t="s">
        <v>602</v>
      </c>
      <c r="G60" s="36"/>
      <c r="H60" s="36"/>
      <c r="I60" s="36"/>
      <c r="J60" s="36"/>
      <c r="K60" s="36"/>
      <c r="L60" s="36"/>
      <c r="M60" s="36"/>
      <c r="N60" s="36"/>
      <c r="O60" s="36"/>
    </row>
    <row r="61" spans="1:15" ht="87.5">
      <c r="A61" s="67" t="s">
        <v>604</v>
      </c>
      <c r="B61" s="55" t="s">
        <v>606</v>
      </c>
      <c r="C61" s="68" t="s">
        <v>605</v>
      </c>
      <c r="D61" s="36"/>
      <c r="E61" s="36"/>
      <c r="F61" s="36"/>
      <c r="G61" s="36"/>
      <c r="H61" s="36"/>
      <c r="I61" s="36"/>
      <c r="J61" s="36"/>
      <c r="K61" s="36"/>
      <c r="L61" s="36"/>
      <c r="M61" s="36"/>
      <c r="N61" s="36"/>
      <c r="O61" s="36"/>
    </row>
    <row r="62" spans="1:15" ht="75">
      <c r="A62" s="72" t="s">
        <v>607</v>
      </c>
      <c r="B62" s="41" t="s">
        <v>610</v>
      </c>
      <c r="C62" s="73" t="s">
        <v>608</v>
      </c>
      <c r="D62" s="36"/>
      <c r="E62" s="36"/>
      <c r="F62" s="36"/>
      <c r="G62" s="36"/>
      <c r="H62" s="36"/>
      <c r="I62" s="36"/>
      <c r="J62" s="36"/>
      <c r="K62" s="36"/>
      <c r="L62" s="36"/>
      <c r="M62" s="36"/>
      <c r="N62" s="36"/>
      <c r="O62" s="36"/>
    </row>
    <row r="63" spans="1:15" ht="100">
      <c r="A63" s="72" t="s">
        <v>611</v>
      </c>
      <c r="B63" s="41" t="s">
        <v>613</v>
      </c>
      <c r="C63" s="73" t="s">
        <v>612</v>
      </c>
      <c r="D63" s="36"/>
      <c r="E63" s="36"/>
      <c r="F63" s="36"/>
      <c r="G63" s="36"/>
      <c r="H63" s="36"/>
      <c r="I63" s="36"/>
      <c r="J63" s="36"/>
      <c r="K63" s="36"/>
      <c r="L63" s="36"/>
      <c r="M63" s="36"/>
      <c r="N63" s="36"/>
      <c r="O63" s="36"/>
    </row>
    <row r="64" spans="1:15" ht="137.5">
      <c r="A64" s="72" t="s">
        <v>614</v>
      </c>
      <c r="B64" s="41" t="s">
        <v>616</v>
      </c>
      <c r="C64" s="73" t="s">
        <v>615</v>
      </c>
      <c r="D64" s="36"/>
      <c r="E64" s="36"/>
      <c r="F64" s="36"/>
      <c r="G64" s="36"/>
      <c r="H64" s="36"/>
      <c r="I64" s="36"/>
      <c r="J64" s="36"/>
      <c r="K64" s="36"/>
      <c r="L64" s="36"/>
      <c r="M64" s="36"/>
      <c r="N64" s="36"/>
      <c r="O64" s="36"/>
    </row>
    <row r="65" spans="1:15" ht="62.5">
      <c r="A65" s="72" t="s">
        <v>617</v>
      </c>
      <c r="B65" s="41" t="s">
        <v>619</v>
      </c>
      <c r="C65" s="73" t="s">
        <v>618</v>
      </c>
      <c r="D65" s="36"/>
      <c r="E65" s="36"/>
      <c r="F65" s="36"/>
      <c r="G65" s="36"/>
      <c r="H65" s="36"/>
      <c r="I65" s="36"/>
      <c r="J65" s="36"/>
      <c r="K65" s="36"/>
      <c r="L65" s="36"/>
      <c r="M65" s="36"/>
      <c r="N65" s="36"/>
      <c r="O65" s="36"/>
    </row>
    <row r="66" spans="1:15" ht="175">
      <c r="A66" s="72" t="s">
        <v>620</v>
      </c>
      <c r="B66" s="41" t="s">
        <v>622</v>
      </c>
      <c r="C66" s="73" t="s">
        <v>621</v>
      </c>
      <c r="D66" s="36"/>
      <c r="E66" s="36"/>
      <c r="F66" s="36"/>
      <c r="G66" s="36"/>
      <c r="H66" s="36"/>
      <c r="I66" s="36"/>
      <c r="J66" s="36"/>
      <c r="K66" s="36"/>
      <c r="L66" s="36"/>
      <c r="M66" s="36"/>
      <c r="N66" s="36"/>
      <c r="O66" s="36"/>
    </row>
    <row r="67" spans="1:15" ht="87.5">
      <c r="A67" s="72" t="s">
        <v>623</v>
      </c>
      <c r="B67" s="41" t="s">
        <v>625</v>
      </c>
      <c r="C67" s="73" t="s">
        <v>624</v>
      </c>
      <c r="D67" s="36"/>
      <c r="E67" s="36"/>
      <c r="F67" s="36"/>
      <c r="G67" s="36"/>
      <c r="H67" s="36"/>
      <c r="I67" s="36"/>
      <c r="J67" s="36"/>
      <c r="K67" s="36"/>
      <c r="L67" s="36"/>
      <c r="M67" s="36"/>
      <c r="N67" s="36"/>
      <c r="O67" s="36"/>
    </row>
    <row r="68" spans="1:15" ht="62.5">
      <c r="A68" s="72" t="s">
        <v>626</v>
      </c>
      <c r="B68" s="41" t="s">
        <v>628</v>
      </c>
      <c r="C68" s="73" t="s">
        <v>627</v>
      </c>
      <c r="D68" s="36"/>
      <c r="E68" s="36"/>
      <c r="F68" s="36"/>
      <c r="G68" s="36"/>
      <c r="H68" s="36"/>
      <c r="I68" s="36"/>
      <c r="J68" s="36"/>
      <c r="K68" s="36"/>
      <c r="L68" s="36"/>
      <c r="M68" s="36"/>
      <c r="N68" s="36"/>
      <c r="O68" s="36"/>
    </row>
    <row r="69" spans="1:15" ht="212.5">
      <c r="A69" s="72" t="s">
        <v>629</v>
      </c>
      <c r="B69" s="41" t="s">
        <v>631</v>
      </c>
      <c r="C69" s="73" t="s">
        <v>630</v>
      </c>
      <c r="D69" s="36"/>
      <c r="E69" s="36"/>
      <c r="F69" s="36"/>
      <c r="G69" s="36"/>
      <c r="H69" s="36"/>
      <c r="I69" s="36"/>
      <c r="J69" s="36"/>
      <c r="K69" s="36"/>
      <c r="L69" s="36"/>
      <c r="M69" s="36"/>
      <c r="N69" s="36"/>
      <c r="O69" s="36"/>
    </row>
    <row r="70" spans="1:15" ht="150">
      <c r="A70" s="72" t="s">
        <v>632</v>
      </c>
      <c r="B70" s="41" t="s">
        <v>634</v>
      </c>
      <c r="C70" s="73" t="s">
        <v>633</v>
      </c>
      <c r="D70" s="36"/>
      <c r="E70" s="36"/>
      <c r="F70" s="36"/>
      <c r="G70" s="36"/>
      <c r="H70" s="36"/>
      <c r="I70" s="36"/>
      <c r="J70" s="36"/>
      <c r="K70" s="36"/>
      <c r="L70" s="36"/>
      <c r="M70" s="36"/>
      <c r="N70" s="36"/>
      <c r="O70" s="36"/>
    </row>
    <row r="71" spans="1:15" ht="112.5">
      <c r="A71" s="72" t="s">
        <v>636</v>
      </c>
      <c r="B71" s="41" t="s">
        <v>639</v>
      </c>
      <c r="C71" s="73" t="s">
        <v>638</v>
      </c>
      <c r="D71" s="36"/>
      <c r="E71" s="36"/>
      <c r="F71" s="36"/>
      <c r="G71" s="36"/>
      <c r="H71" s="36"/>
      <c r="I71" s="36"/>
      <c r="J71" s="36"/>
      <c r="K71" s="36"/>
      <c r="L71" s="36"/>
      <c r="M71" s="36"/>
      <c r="N71" s="36"/>
      <c r="O71" s="36"/>
    </row>
    <row r="72" spans="1:15" ht="100">
      <c r="A72" s="72" t="s">
        <v>640</v>
      </c>
      <c r="B72" s="55" t="s">
        <v>642</v>
      </c>
      <c r="C72" s="73" t="s">
        <v>641</v>
      </c>
      <c r="D72" s="36"/>
      <c r="E72" s="36"/>
      <c r="F72" s="36"/>
      <c r="G72" s="36"/>
      <c r="H72" s="36"/>
      <c r="I72" s="36"/>
      <c r="J72" s="36"/>
      <c r="K72" s="36"/>
      <c r="L72" s="36"/>
      <c r="M72" s="36"/>
      <c r="N72" s="36"/>
      <c r="O72" s="36"/>
    </row>
    <row r="73" spans="1:15" ht="87.5">
      <c r="A73" s="76" t="s">
        <v>643</v>
      </c>
      <c r="B73" s="55" t="s">
        <v>646</v>
      </c>
      <c r="C73" s="78" t="s">
        <v>645</v>
      </c>
      <c r="D73" s="36"/>
      <c r="E73" s="36"/>
      <c r="F73" s="36"/>
      <c r="G73" s="36"/>
      <c r="H73" s="36"/>
      <c r="I73" s="36"/>
      <c r="J73" s="36"/>
      <c r="K73" s="36"/>
      <c r="L73" s="36"/>
      <c r="M73" s="36"/>
      <c r="N73" s="36"/>
      <c r="O73" s="36"/>
    </row>
    <row r="74" spans="1:15" ht="409.5">
      <c r="A74" s="76" t="s">
        <v>647</v>
      </c>
      <c r="B74" s="55" t="s">
        <v>649</v>
      </c>
      <c r="C74" s="78" t="s">
        <v>648</v>
      </c>
      <c r="D74" s="36"/>
      <c r="E74" s="36"/>
      <c r="F74" s="36"/>
      <c r="G74" s="36"/>
      <c r="H74" s="36"/>
      <c r="I74" s="36"/>
      <c r="J74" s="36"/>
      <c r="K74" s="36"/>
      <c r="L74" s="36"/>
      <c r="M74" s="36"/>
      <c r="N74" s="36"/>
      <c r="O74" s="36"/>
    </row>
    <row r="75" spans="1:15" ht="62.5">
      <c r="A75" s="76" t="s">
        <v>650</v>
      </c>
      <c r="B75" s="41" t="s">
        <v>652</v>
      </c>
      <c r="C75" s="78" t="s">
        <v>651</v>
      </c>
      <c r="D75" s="36"/>
      <c r="E75" s="36"/>
      <c r="F75" s="36"/>
      <c r="G75" s="36"/>
      <c r="H75" s="36"/>
      <c r="I75" s="36"/>
      <c r="J75" s="36"/>
      <c r="K75" s="36"/>
      <c r="L75" s="36"/>
      <c r="M75" s="36"/>
      <c r="N75" s="36"/>
      <c r="O75" s="36"/>
    </row>
    <row r="76" spans="1:15" ht="112.5">
      <c r="A76" s="76" t="s">
        <v>653</v>
      </c>
      <c r="B76" s="41" t="s">
        <v>655</v>
      </c>
      <c r="C76" s="78" t="s">
        <v>654</v>
      </c>
      <c r="D76" s="36"/>
      <c r="E76" s="36"/>
      <c r="F76" s="36"/>
      <c r="G76" s="36"/>
      <c r="H76" s="36"/>
      <c r="I76" s="36"/>
      <c r="J76" s="36"/>
      <c r="K76" s="36"/>
      <c r="L76" s="36"/>
      <c r="M76" s="36"/>
      <c r="N76" s="36"/>
      <c r="O76" s="36"/>
    </row>
    <row r="77" spans="1:15" ht="100">
      <c r="A77" s="76" t="s">
        <v>656</v>
      </c>
      <c r="B77" s="34" t="s">
        <v>658</v>
      </c>
      <c r="C77" s="78" t="s">
        <v>657</v>
      </c>
      <c r="D77" s="36"/>
      <c r="E77" s="36" t="s">
        <v>1275</v>
      </c>
      <c r="F77" s="36"/>
      <c r="G77" s="36"/>
      <c r="H77" s="36"/>
      <c r="I77" s="36" t="s">
        <v>1275</v>
      </c>
      <c r="J77" s="140" t="s">
        <v>1276</v>
      </c>
      <c r="K77" s="140" t="s">
        <v>1276</v>
      </c>
      <c r="L77" s="36" t="s">
        <v>1275</v>
      </c>
      <c r="M77" s="36" t="s">
        <v>1275</v>
      </c>
      <c r="N77" s="140" t="s">
        <v>1276</v>
      </c>
      <c r="O77" s="36"/>
    </row>
    <row r="78" spans="1:15" ht="112.5">
      <c r="A78" s="76" t="s">
        <v>659</v>
      </c>
      <c r="B78" s="41" t="s">
        <v>661</v>
      </c>
      <c r="C78" s="78" t="s">
        <v>660</v>
      </c>
      <c r="D78" s="36"/>
      <c r="E78" s="36"/>
      <c r="F78" s="36"/>
      <c r="G78" s="36"/>
      <c r="H78" s="36"/>
      <c r="I78" s="36"/>
      <c r="J78" s="36"/>
      <c r="K78" s="36"/>
      <c r="L78" s="36"/>
      <c r="M78" s="36"/>
      <c r="N78" s="36"/>
      <c r="O78" s="36"/>
    </row>
    <row r="79" spans="1:15" ht="162.5">
      <c r="A79" s="76" t="s">
        <v>662</v>
      </c>
      <c r="B79" s="34" t="s">
        <v>664</v>
      </c>
      <c r="C79" s="78" t="s">
        <v>663</v>
      </c>
      <c r="D79" s="36"/>
      <c r="E79" s="36"/>
      <c r="F79" s="36"/>
      <c r="G79" s="36"/>
      <c r="H79" s="36"/>
      <c r="I79" s="36"/>
      <c r="J79" s="36"/>
      <c r="K79" s="36"/>
      <c r="L79" s="36"/>
      <c r="M79" s="36"/>
      <c r="N79" s="36"/>
      <c r="O79" s="36"/>
    </row>
    <row r="80" spans="1:15" ht="100">
      <c r="A80" s="76" t="s">
        <v>665</v>
      </c>
      <c r="B80" s="34" t="s">
        <v>667</v>
      </c>
      <c r="C80" s="78" t="s">
        <v>666</v>
      </c>
      <c r="D80" s="36"/>
      <c r="E80" s="36"/>
      <c r="F80" s="36"/>
      <c r="G80" s="36"/>
      <c r="H80" s="36"/>
      <c r="I80" s="36"/>
      <c r="J80" s="36"/>
      <c r="K80" s="36"/>
      <c r="L80" s="36"/>
      <c r="M80" s="36"/>
      <c r="N80" s="36"/>
      <c r="O80" s="36"/>
    </row>
    <row r="81" spans="1:15" ht="237.5">
      <c r="A81" s="76" t="s">
        <v>668</v>
      </c>
      <c r="B81" s="34" t="s">
        <v>670</v>
      </c>
      <c r="C81" s="78" t="s">
        <v>669</v>
      </c>
      <c r="D81" s="36"/>
      <c r="E81" s="36"/>
      <c r="F81" s="36"/>
      <c r="G81" s="36"/>
      <c r="H81" s="36"/>
      <c r="I81" s="36"/>
      <c r="J81" s="36"/>
      <c r="K81" s="36"/>
      <c r="L81" s="36"/>
      <c r="M81" s="36"/>
      <c r="N81" s="36"/>
      <c r="O81" s="36"/>
    </row>
    <row r="82" spans="1:15" ht="162.5">
      <c r="A82" s="76" t="s">
        <v>671</v>
      </c>
      <c r="B82" s="41" t="s">
        <v>673</v>
      </c>
      <c r="C82" s="78" t="s">
        <v>672</v>
      </c>
      <c r="D82" s="36"/>
      <c r="E82" s="36"/>
      <c r="F82" s="36"/>
      <c r="G82" s="36"/>
      <c r="H82" s="36"/>
      <c r="I82" s="36"/>
      <c r="J82" s="36"/>
      <c r="K82" s="36"/>
      <c r="L82" s="36"/>
      <c r="M82" s="36"/>
      <c r="N82" s="36"/>
      <c r="O82" s="36"/>
    </row>
    <row r="83" spans="1:15" ht="237.5">
      <c r="A83" s="76" t="s">
        <v>674</v>
      </c>
      <c r="B83" s="34" t="s">
        <v>676</v>
      </c>
      <c r="C83" s="78" t="s">
        <v>675</v>
      </c>
      <c r="D83" s="36"/>
      <c r="E83" s="36"/>
      <c r="F83" s="36"/>
      <c r="G83" s="36"/>
      <c r="H83" s="36"/>
      <c r="I83" s="36"/>
      <c r="J83" s="36"/>
      <c r="K83" s="36"/>
      <c r="L83" s="36"/>
      <c r="M83" s="36"/>
      <c r="N83" s="36"/>
      <c r="O83" s="36"/>
    </row>
    <row r="84" spans="1:15" ht="300">
      <c r="A84" s="76" t="s">
        <v>677</v>
      </c>
      <c r="B84" s="34" t="s">
        <v>679</v>
      </c>
      <c r="C84" s="78" t="s">
        <v>678</v>
      </c>
      <c r="D84" s="36"/>
      <c r="E84" s="36"/>
      <c r="F84" s="36"/>
      <c r="G84" s="36"/>
      <c r="H84" s="36"/>
      <c r="I84" s="36"/>
      <c r="J84" s="36"/>
      <c r="K84" s="36"/>
      <c r="L84" s="36"/>
      <c r="M84" s="36"/>
      <c r="N84" s="36"/>
      <c r="O84" s="36"/>
    </row>
    <row r="85" spans="1:15" ht="62.5">
      <c r="A85" s="76" t="s">
        <v>680</v>
      </c>
      <c r="B85" s="41" t="s">
        <v>682</v>
      </c>
      <c r="C85" s="78" t="s">
        <v>681</v>
      </c>
      <c r="D85" s="36"/>
      <c r="E85" s="36"/>
      <c r="F85" s="36"/>
      <c r="G85" s="36"/>
      <c r="H85" s="36"/>
      <c r="I85" s="36"/>
      <c r="J85" s="36"/>
      <c r="K85" s="36"/>
      <c r="L85" s="36"/>
      <c r="M85" s="36"/>
      <c r="N85" s="36"/>
      <c r="O85" s="36"/>
    </row>
    <row r="86" spans="1:15" ht="150">
      <c r="A86" s="81" t="s">
        <v>689</v>
      </c>
      <c r="B86" s="34" t="s">
        <v>702</v>
      </c>
      <c r="C86" s="82" t="s">
        <v>701</v>
      </c>
      <c r="D86" s="36"/>
      <c r="E86" s="36"/>
      <c r="F86" s="140" t="s">
        <v>701</v>
      </c>
      <c r="G86" s="36"/>
      <c r="H86" s="36"/>
      <c r="I86" s="36"/>
      <c r="J86" s="36"/>
      <c r="K86" s="36"/>
      <c r="L86" s="36"/>
      <c r="M86" s="36"/>
      <c r="N86" s="36"/>
      <c r="O86" s="36"/>
    </row>
    <row r="87" spans="1:15" ht="162.5">
      <c r="A87" s="81" t="s">
        <v>703</v>
      </c>
      <c r="B87" s="41" t="s">
        <v>705</v>
      </c>
      <c r="C87" s="82" t="s">
        <v>704</v>
      </c>
      <c r="D87" s="168"/>
      <c r="E87" s="36"/>
      <c r="F87" s="36"/>
      <c r="G87" s="36"/>
      <c r="H87" s="36"/>
      <c r="I87" s="36"/>
      <c r="J87" s="36"/>
      <c r="K87" s="36"/>
      <c r="L87" s="36"/>
      <c r="M87" s="36"/>
      <c r="N87" s="36"/>
      <c r="O87" s="36"/>
    </row>
    <row r="88" spans="1:15" ht="75">
      <c r="A88" s="81" t="s">
        <v>706</v>
      </c>
      <c r="B88" s="41" t="s">
        <v>708</v>
      </c>
      <c r="C88" s="82" t="s">
        <v>707</v>
      </c>
      <c r="D88" s="36"/>
      <c r="E88" s="36"/>
      <c r="F88" s="36"/>
      <c r="G88" s="36"/>
      <c r="H88" s="36"/>
      <c r="I88" s="36"/>
      <c r="J88" s="36"/>
      <c r="K88" s="36"/>
      <c r="L88" s="36"/>
      <c r="M88" s="36"/>
      <c r="N88" s="36"/>
      <c r="O88" s="36"/>
    </row>
    <row r="89" spans="1:15" ht="125">
      <c r="A89" s="81" t="s">
        <v>709</v>
      </c>
      <c r="B89" s="41" t="s">
        <v>711</v>
      </c>
      <c r="C89" s="82" t="s">
        <v>710</v>
      </c>
      <c r="D89" s="36"/>
      <c r="E89" s="36"/>
      <c r="F89" s="36"/>
      <c r="G89" s="36"/>
      <c r="H89" s="36"/>
      <c r="I89" s="36"/>
      <c r="J89" s="36"/>
      <c r="K89" s="36"/>
      <c r="L89" s="36"/>
      <c r="M89" s="36"/>
      <c r="N89" s="36"/>
      <c r="O89" s="36"/>
    </row>
    <row r="90" spans="1:15" ht="62.5">
      <c r="A90" s="81" t="s">
        <v>712</v>
      </c>
      <c r="B90" s="34" t="s">
        <v>714</v>
      </c>
      <c r="C90" s="82" t="s">
        <v>713</v>
      </c>
      <c r="D90" s="36"/>
      <c r="E90" s="36"/>
      <c r="F90" s="36"/>
      <c r="G90" s="36"/>
      <c r="H90" s="36"/>
      <c r="I90" s="36"/>
      <c r="J90" s="36"/>
      <c r="K90" s="36"/>
      <c r="L90" s="36"/>
      <c r="M90" s="36"/>
      <c r="N90" s="36"/>
      <c r="O90" s="36"/>
    </row>
    <row r="91" spans="1:15" ht="125">
      <c r="A91" s="81" t="s">
        <v>715</v>
      </c>
      <c r="B91" s="34" t="s">
        <v>717</v>
      </c>
      <c r="C91" s="82" t="s">
        <v>716</v>
      </c>
      <c r="D91" s="36"/>
      <c r="E91" s="36"/>
      <c r="F91" s="140" t="s">
        <v>716</v>
      </c>
      <c r="G91" s="36"/>
      <c r="H91" s="36"/>
      <c r="I91" s="36"/>
      <c r="J91" s="36"/>
      <c r="K91" s="36"/>
      <c r="L91" s="36"/>
      <c r="M91" s="36"/>
      <c r="N91" s="36"/>
      <c r="O91" s="36"/>
    </row>
    <row r="92" spans="1:15" ht="112.5">
      <c r="A92" s="81" t="s">
        <v>718</v>
      </c>
      <c r="B92" s="41" t="s">
        <v>720</v>
      </c>
      <c r="C92" s="82" t="s">
        <v>719</v>
      </c>
      <c r="D92" s="36"/>
      <c r="E92" s="36"/>
      <c r="F92" s="36"/>
      <c r="G92" s="36"/>
      <c r="H92" s="36"/>
      <c r="I92" s="36"/>
      <c r="J92" s="36"/>
      <c r="K92" s="36"/>
      <c r="L92" s="36"/>
      <c r="M92" s="36"/>
      <c r="N92" s="36"/>
      <c r="O92" s="36"/>
    </row>
    <row r="93" spans="1:15" ht="137.5">
      <c r="A93" s="81" t="s">
        <v>721</v>
      </c>
      <c r="B93" s="34" t="s">
        <v>723</v>
      </c>
      <c r="C93" s="82" t="s">
        <v>722</v>
      </c>
      <c r="D93" s="36"/>
      <c r="E93" s="36"/>
      <c r="F93" s="36"/>
      <c r="G93" s="36"/>
      <c r="H93" s="36"/>
      <c r="I93" s="36"/>
      <c r="J93" s="36"/>
      <c r="K93" s="36"/>
      <c r="L93" s="36"/>
      <c r="M93" s="36"/>
      <c r="N93" s="36"/>
      <c r="O93" s="36"/>
    </row>
    <row r="94" spans="1:15" ht="250">
      <c r="A94" s="81" t="s">
        <v>724</v>
      </c>
      <c r="B94" s="41" t="s">
        <v>726</v>
      </c>
      <c r="C94" s="82" t="s">
        <v>725</v>
      </c>
      <c r="D94" s="36"/>
      <c r="E94" s="36"/>
      <c r="F94" s="36"/>
      <c r="G94" s="36"/>
      <c r="H94" s="36"/>
      <c r="I94" s="36" t="s">
        <v>725</v>
      </c>
      <c r="J94" s="36" t="s">
        <v>725</v>
      </c>
      <c r="K94" s="36"/>
      <c r="L94" s="36"/>
      <c r="M94" s="36"/>
      <c r="N94" s="36"/>
      <c r="O94" s="36"/>
    </row>
    <row r="95" spans="1:15" ht="100">
      <c r="A95" s="81" t="s">
        <v>727</v>
      </c>
      <c r="B95" s="34" t="s">
        <v>729</v>
      </c>
      <c r="C95" s="82" t="s">
        <v>728</v>
      </c>
      <c r="D95" s="36"/>
      <c r="E95" s="36"/>
      <c r="F95" s="36"/>
      <c r="G95" s="36"/>
      <c r="H95" s="36"/>
      <c r="I95" s="36"/>
      <c r="J95" s="36"/>
      <c r="K95" s="36"/>
      <c r="L95" s="36"/>
      <c r="M95" s="36"/>
      <c r="N95" s="36"/>
      <c r="O95" s="36"/>
    </row>
    <row r="96" spans="1:15" ht="150">
      <c r="A96" s="81" t="s">
        <v>730</v>
      </c>
      <c r="B96" s="34" t="s">
        <v>732</v>
      </c>
      <c r="C96" s="82" t="s">
        <v>731</v>
      </c>
      <c r="D96" s="36"/>
      <c r="E96" s="36"/>
      <c r="F96" s="36"/>
      <c r="G96" s="36"/>
      <c r="H96" s="36"/>
      <c r="I96" s="36"/>
      <c r="J96" s="36"/>
      <c r="K96" s="36"/>
      <c r="L96" s="36"/>
      <c r="M96" s="36"/>
      <c r="N96" s="36"/>
      <c r="O96" s="36"/>
    </row>
    <row r="97" spans="1:15" ht="275">
      <c r="A97" s="81" t="s">
        <v>733</v>
      </c>
      <c r="B97" s="34" t="s">
        <v>735</v>
      </c>
      <c r="C97" s="82" t="s">
        <v>734</v>
      </c>
      <c r="D97" s="36"/>
      <c r="E97" s="36"/>
      <c r="F97" s="36"/>
      <c r="G97" s="36"/>
      <c r="H97" s="36"/>
      <c r="I97" s="36"/>
      <c r="J97" s="36"/>
      <c r="K97" s="36"/>
      <c r="L97" s="36"/>
      <c r="M97" s="36"/>
      <c r="N97" s="36"/>
      <c r="O97" s="36"/>
    </row>
    <row r="98" spans="1:15" ht="187.5">
      <c r="A98" s="81" t="s">
        <v>736</v>
      </c>
      <c r="B98" s="34" t="s">
        <v>738</v>
      </c>
      <c r="C98" s="82" t="s">
        <v>737</v>
      </c>
      <c r="D98" s="36"/>
      <c r="E98" s="36"/>
      <c r="F98" s="140" t="s">
        <v>737</v>
      </c>
      <c r="G98" s="36"/>
      <c r="H98" s="36"/>
      <c r="I98" s="36"/>
      <c r="J98" s="36"/>
      <c r="K98" s="36"/>
      <c r="L98" s="36"/>
      <c r="M98" s="36"/>
      <c r="N98" s="36"/>
      <c r="O98" s="36"/>
    </row>
    <row r="99" spans="1:15" ht="62.5">
      <c r="A99" s="83" t="s">
        <v>739</v>
      </c>
      <c r="B99" s="55" t="s">
        <v>741</v>
      </c>
      <c r="C99" s="84" t="s">
        <v>740</v>
      </c>
      <c r="D99" s="36" t="s">
        <v>740</v>
      </c>
      <c r="E99" s="36"/>
      <c r="F99" s="36"/>
      <c r="G99" s="36"/>
      <c r="H99" s="36"/>
      <c r="I99" s="36"/>
      <c r="J99" s="36"/>
      <c r="K99" s="36"/>
      <c r="L99" s="36"/>
      <c r="M99" s="36"/>
      <c r="N99" s="36" t="s">
        <v>740</v>
      </c>
      <c r="O99" s="36" t="s">
        <v>740</v>
      </c>
    </row>
    <row r="100" spans="1:15" ht="62.5">
      <c r="A100" s="83" t="s">
        <v>742</v>
      </c>
      <c r="B100" s="55" t="s">
        <v>744</v>
      </c>
      <c r="C100" s="84" t="s">
        <v>743</v>
      </c>
      <c r="D100" s="36"/>
      <c r="E100" s="36"/>
      <c r="F100" s="36"/>
      <c r="G100" s="36"/>
      <c r="H100" s="36"/>
      <c r="I100" s="36"/>
      <c r="J100" s="36"/>
      <c r="K100" s="36"/>
      <c r="L100" s="36"/>
      <c r="M100" s="36"/>
      <c r="N100" s="36"/>
      <c r="O100" s="36"/>
    </row>
    <row r="101" spans="1:15" ht="125">
      <c r="A101" s="83" t="s">
        <v>745</v>
      </c>
      <c r="B101" s="55" t="s">
        <v>747</v>
      </c>
      <c r="C101" s="84" t="s">
        <v>746</v>
      </c>
      <c r="D101" s="36"/>
      <c r="E101" s="36"/>
      <c r="F101" s="36"/>
      <c r="G101" s="36"/>
      <c r="H101" s="36"/>
      <c r="I101" s="36"/>
      <c r="J101" s="36"/>
      <c r="K101" s="36"/>
      <c r="L101" s="140" t="s">
        <v>1276</v>
      </c>
      <c r="M101" s="36" t="s">
        <v>1275</v>
      </c>
      <c r="N101" s="36" t="s">
        <v>1275</v>
      </c>
      <c r="O101" s="36" t="s">
        <v>1275</v>
      </c>
    </row>
    <row r="102" spans="1:15" ht="112.5">
      <c r="A102" s="83" t="s">
        <v>748</v>
      </c>
      <c r="B102" s="55" t="s">
        <v>750</v>
      </c>
      <c r="C102" s="84" t="s">
        <v>749</v>
      </c>
      <c r="D102" s="36"/>
      <c r="E102" s="36"/>
      <c r="F102" s="36"/>
      <c r="G102" s="36"/>
      <c r="H102" s="36"/>
      <c r="I102" s="36"/>
      <c r="J102" s="36"/>
      <c r="K102" s="36"/>
      <c r="L102" s="36"/>
      <c r="M102" s="36"/>
      <c r="N102" s="36"/>
      <c r="O102" s="36"/>
    </row>
    <row r="103" spans="1:15" ht="112.5">
      <c r="A103" s="83" t="s">
        <v>751</v>
      </c>
      <c r="B103" s="55" t="s">
        <v>753</v>
      </c>
      <c r="C103" s="84" t="s">
        <v>752</v>
      </c>
      <c r="D103" s="36"/>
      <c r="E103" s="36"/>
      <c r="F103" s="36"/>
      <c r="G103" s="36"/>
      <c r="H103" s="36"/>
      <c r="I103" s="36"/>
      <c r="J103" s="36"/>
      <c r="K103" s="36"/>
      <c r="L103" s="36"/>
      <c r="M103" s="36"/>
      <c r="N103" s="36"/>
      <c r="O103" s="36"/>
    </row>
    <row r="104" spans="1:15" ht="50">
      <c r="A104" s="85" t="s">
        <v>754</v>
      </c>
      <c r="B104" s="34" t="s">
        <v>757</v>
      </c>
      <c r="C104" s="89" t="s">
        <v>755</v>
      </c>
      <c r="D104" s="36"/>
      <c r="E104" s="36"/>
      <c r="F104" s="36"/>
      <c r="G104" s="36"/>
      <c r="H104" s="36"/>
      <c r="I104" s="36"/>
      <c r="J104" s="36"/>
      <c r="K104" s="36"/>
      <c r="L104" s="36"/>
      <c r="M104" s="36"/>
      <c r="N104" s="36"/>
      <c r="O104" s="36"/>
    </row>
    <row r="105" spans="1:15" ht="62.5">
      <c r="A105" s="85" t="s">
        <v>758</v>
      </c>
      <c r="B105" s="34" t="s">
        <v>760</v>
      </c>
      <c r="C105" s="89" t="s">
        <v>759</v>
      </c>
      <c r="D105" s="36"/>
      <c r="E105" s="36"/>
      <c r="F105" s="36"/>
      <c r="G105" s="36"/>
      <c r="H105" s="36"/>
      <c r="I105" s="36"/>
      <c r="J105" s="36"/>
      <c r="K105" s="36"/>
      <c r="L105" s="36"/>
      <c r="M105" s="36"/>
      <c r="N105" s="36"/>
      <c r="O105" s="36"/>
    </row>
    <row r="106" spans="1:15" ht="75">
      <c r="A106" s="85" t="s">
        <v>762</v>
      </c>
      <c r="B106" s="34" t="s">
        <v>764</v>
      </c>
      <c r="C106" s="89" t="s">
        <v>763</v>
      </c>
      <c r="D106" s="36"/>
      <c r="E106" s="36"/>
      <c r="F106" s="36"/>
      <c r="G106" s="36"/>
      <c r="H106" s="36"/>
      <c r="I106" s="36"/>
      <c r="J106" s="36"/>
      <c r="K106" s="36"/>
      <c r="L106" s="36"/>
      <c r="M106" s="36"/>
      <c r="N106" s="36"/>
      <c r="O106" s="36"/>
    </row>
    <row r="107" spans="1:15" ht="75">
      <c r="A107" s="85" t="s">
        <v>765</v>
      </c>
      <c r="B107" s="34" t="s">
        <v>767</v>
      </c>
      <c r="C107" s="89" t="s">
        <v>766</v>
      </c>
      <c r="D107" s="36"/>
      <c r="E107" s="36"/>
      <c r="F107" s="36"/>
      <c r="G107" s="36"/>
      <c r="H107" s="36"/>
      <c r="I107" s="36"/>
      <c r="J107" s="36"/>
      <c r="K107" s="36"/>
      <c r="L107" s="36"/>
      <c r="M107" s="36"/>
      <c r="N107" s="36"/>
      <c r="O107" s="36"/>
    </row>
    <row r="108" spans="1:15" ht="125">
      <c r="A108" s="85" t="s">
        <v>768</v>
      </c>
      <c r="B108" s="34" t="s">
        <v>771</v>
      </c>
      <c r="C108" s="89" t="s">
        <v>769</v>
      </c>
      <c r="D108" s="36"/>
      <c r="E108" s="36"/>
      <c r="F108" s="36"/>
      <c r="G108" s="36"/>
      <c r="H108" s="36"/>
      <c r="I108" s="36"/>
      <c r="J108" s="36"/>
      <c r="K108" s="36"/>
      <c r="L108" s="36"/>
      <c r="M108" s="36"/>
      <c r="N108" s="36"/>
      <c r="O108" s="36"/>
    </row>
    <row r="109" spans="1:15" ht="62.5">
      <c r="A109" s="85" t="s">
        <v>772</v>
      </c>
      <c r="B109" s="34" t="s">
        <v>774</v>
      </c>
      <c r="C109" s="89" t="s">
        <v>773</v>
      </c>
      <c r="D109" s="36"/>
      <c r="E109" s="36"/>
      <c r="F109" s="36"/>
      <c r="G109" s="36"/>
      <c r="H109" s="36"/>
      <c r="I109" s="36"/>
      <c r="J109" s="36"/>
      <c r="K109" s="36"/>
      <c r="L109" s="36"/>
      <c r="M109" s="36"/>
      <c r="N109" s="36"/>
      <c r="O109" s="36"/>
    </row>
    <row r="110" spans="1:15" ht="62.5">
      <c r="A110" s="85" t="s">
        <v>776</v>
      </c>
      <c r="B110" s="34" t="s">
        <v>778</v>
      </c>
      <c r="C110" s="89" t="s">
        <v>777</v>
      </c>
      <c r="D110" s="36"/>
      <c r="E110" s="36"/>
      <c r="F110" s="36"/>
      <c r="G110" s="36"/>
      <c r="H110" s="36"/>
      <c r="I110" s="36" t="s">
        <v>1275</v>
      </c>
      <c r="J110" s="36" t="s">
        <v>1275</v>
      </c>
      <c r="K110" s="36" t="s">
        <v>1275</v>
      </c>
      <c r="L110" s="36" t="s">
        <v>1275</v>
      </c>
      <c r="M110" s="36" t="s">
        <v>1276</v>
      </c>
      <c r="N110" s="140" t="s">
        <v>1276</v>
      </c>
      <c r="O110" s="36" t="s">
        <v>1276</v>
      </c>
    </row>
    <row r="111" spans="1:15" ht="37.5">
      <c r="A111" s="85" t="s">
        <v>779</v>
      </c>
      <c r="B111" s="34" t="s">
        <v>781</v>
      </c>
      <c r="C111" s="89" t="s">
        <v>780</v>
      </c>
      <c r="D111" s="36"/>
      <c r="E111" s="36"/>
      <c r="F111" s="36"/>
      <c r="G111" s="36"/>
      <c r="H111" s="36"/>
      <c r="I111" s="36"/>
      <c r="J111" s="36"/>
      <c r="K111" s="36"/>
      <c r="L111" s="36"/>
      <c r="M111" s="36"/>
      <c r="N111" s="36"/>
      <c r="O111" s="36"/>
    </row>
    <row r="112" spans="1:15" ht="125">
      <c r="A112" s="85" t="s">
        <v>782</v>
      </c>
      <c r="B112" s="34" t="s">
        <v>784</v>
      </c>
      <c r="C112" s="89" t="s">
        <v>783</v>
      </c>
      <c r="D112" s="36"/>
      <c r="E112" s="36"/>
      <c r="F112" s="36"/>
      <c r="G112" s="36"/>
      <c r="H112" s="36"/>
      <c r="I112" s="36"/>
      <c r="J112" s="36"/>
      <c r="K112" s="36"/>
      <c r="L112" s="36"/>
      <c r="M112" s="36"/>
      <c r="N112" s="36"/>
      <c r="O112" s="36"/>
    </row>
    <row r="113" spans="1:15" ht="62.5">
      <c r="A113" s="85" t="s">
        <v>786</v>
      </c>
      <c r="B113" s="41" t="s">
        <v>789</v>
      </c>
      <c r="C113" s="89" t="s">
        <v>788</v>
      </c>
      <c r="D113" s="36"/>
      <c r="E113" s="36"/>
      <c r="F113" s="36"/>
      <c r="G113" s="36"/>
      <c r="H113" s="36"/>
      <c r="I113" s="36"/>
      <c r="J113" s="36"/>
      <c r="K113" s="36"/>
      <c r="L113" s="36"/>
      <c r="M113" s="36"/>
      <c r="N113" s="36"/>
      <c r="O113" s="36"/>
    </row>
    <row r="114" spans="1:15" ht="75">
      <c r="A114" s="85" t="s">
        <v>790</v>
      </c>
      <c r="B114" s="34" t="s">
        <v>792</v>
      </c>
      <c r="C114" s="89" t="s">
        <v>791</v>
      </c>
      <c r="D114" s="36"/>
      <c r="E114" s="36"/>
      <c r="F114" s="36"/>
      <c r="G114" s="36"/>
      <c r="H114" s="36"/>
      <c r="I114" s="36"/>
      <c r="J114" s="36"/>
      <c r="K114" s="36"/>
      <c r="L114" s="36"/>
      <c r="M114" s="36"/>
      <c r="N114" s="36"/>
      <c r="O114" s="36"/>
    </row>
    <row r="115" spans="1:15" ht="125">
      <c r="A115" s="85" t="s">
        <v>793</v>
      </c>
      <c r="B115" s="34" t="s">
        <v>796</v>
      </c>
      <c r="C115" s="89" t="s">
        <v>794</v>
      </c>
      <c r="D115" s="36"/>
      <c r="E115" s="36"/>
      <c r="F115" s="36"/>
      <c r="G115" s="36"/>
      <c r="H115" s="36"/>
      <c r="I115" s="36"/>
      <c r="J115" s="36"/>
      <c r="K115" s="36"/>
      <c r="L115" s="36"/>
      <c r="M115" s="36"/>
      <c r="N115" s="36"/>
      <c r="O115" s="36"/>
    </row>
    <row r="116" spans="1:15" ht="100">
      <c r="A116" s="85" t="s">
        <v>797</v>
      </c>
      <c r="B116" s="34" t="s">
        <v>799</v>
      </c>
      <c r="C116" s="89" t="s">
        <v>798</v>
      </c>
      <c r="D116" s="36"/>
      <c r="E116" s="36"/>
      <c r="F116" s="36"/>
      <c r="G116" s="36"/>
      <c r="H116" s="36"/>
      <c r="I116" s="36"/>
      <c r="J116" s="36"/>
      <c r="K116" s="36"/>
      <c r="L116" s="36"/>
      <c r="M116" s="36"/>
      <c r="N116" s="36"/>
      <c r="O116" s="36"/>
    </row>
    <row r="117" spans="1:15" ht="62.5">
      <c r="A117" s="85" t="s">
        <v>801</v>
      </c>
      <c r="B117" s="34" t="s">
        <v>804</v>
      </c>
      <c r="C117" s="89" t="s">
        <v>802</v>
      </c>
      <c r="D117" s="36"/>
      <c r="E117" s="36"/>
      <c r="F117" s="36"/>
      <c r="G117" s="36"/>
      <c r="H117" s="36"/>
      <c r="I117" s="36"/>
      <c r="J117" s="36"/>
      <c r="K117" s="36"/>
      <c r="L117" s="36"/>
      <c r="M117" s="36"/>
      <c r="N117" s="36"/>
      <c r="O117" s="36"/>
    </row>
    <row r="118" spans="1:15" ht="62.5">
      <c r="A118" s="85" t="s">
        <v>806</v>
      </c>
      <c r="B118" s="34" t="s">
        <v>809</v>
      </c>
      <c r="C118" s="89" t="s">
        <v>807</v>
      </c>
      <c r="D118" s="36"/>
      <c r="E118" s="36"/>
      <c r="F118" s="36"/>
      <c r="G118" s="36"/>
      <c r="H118" s="36"/>
      <c r="I118" s="36"/>
      <c r="J118" s="36"/>
      <c r="K118" s="36"/>
      <c r="L118" s="36"/>
      <c r="M118" s="36"/>
      <c r="N118" s="36"/>
      <c r="O118" s="36"/>
    </row>
    <row r="119" spans="1:15" ht="100">
      <c r="A119" s="85" t="s">
        <v>812</v>
      </c>
      <c r="B119" s="34" t="s">
        <v>814</v>
      </c>
      <c r="C119" s="89" t="s">
        <v>813</v>
      </c>
      <c r="D119" s="36"/>
      <c r="E119" s="36"/>
      <c r="F119" s="36"/>
      <c r="G119" s="36"/>
      <c r="H119" s="36"/>
      <c r="I119" s="36"/>
      <c r="J119" s="36"/>
      <c r="K119" s="36"/>
      <c r="L119" s="36"/>
      <c r="M119" s="36"/>
      <c r="N119" s="36"/>
      <c r="O119" s="36"/>
    </row>
    <row r="120" spans="1:15" ht="75">
      <c r="A120" s="85" t="s">
        <v>815</v>
      </c>
      <c r="B120" s="34" t="s">
        <v>817</v>
      </c>
      <c r="C120" s="89" t="s">
        <v>816</v>
      </c>
      <c r="D120" s="36"/>
      <c r="E120" s="36"/>
      <c r="F120" s="36"/>
      <c r="G120" s="36"/>
      <c r="H120" s="36"/>
      <c r="I120" s="36"/>
      <c r="J120" s="36"/>
      <c r="K120" s="36"/>
      <c r="L120" s="36"/>
      <c r="M120" s="36"/>
      <c r="N120" s="36"/>
      <c r="O120" s="36"/>
    </row>
    <row r="121" spans="1:15" ht="100">
      <c r="A121" s="85" t="s">
        <v>818</v>
      </c>
      <c r="B121" s="34" t="s">
        <v>820</v>
      </c>
      <c r="C121" s="89" t="s">
        <v>819</v>
      </c>
      <c r="D121" s="36"/>
      <c r="E121" s="36"/>
      <c r="F121" s="36"/>
      <c r="G121" s="36"/>
      <c r="H121" s="36"/>
      <c r="I121" s="36"/>
      <c r="J121" s="36"/>
      <c r="K121" s="36"/>
      <c r="L121" s="36"/>
      <c r="M121" s="36"/>
      <c r="N121" s="36"/>
      <c r="O121" s="36"/>
    </row>
    <row r="122" spans="1:15" ht="137.5">
      <c r="A122" s="85" t="s">
        <v>821</v>
      </c>
      <c r="B122" s="34" t="s">
        <v>823</v>
      </c>
      <c r="C122" s="89" t="s">
        <v>822</v>
      </c>
      <c r="D122" s="36"/>
      <c r="E122" s="36"/>
      <c r="F122" s="36"/>
      <c r="G122" s="36"/>
      <c r="H122" s="36"/>
      <c r="I122" s="36"/>
      <c r="J122" s="36"/>
      <c r="K122" s="36"/>
      <c r="L122" s="36"/>
      <c r="M122" s="36"/>
      <c r="N122" s="36"/>
      <c r="O122" s="36"/>
    </row>
    <row r="123" spans="1:15" ht="50">
      <c r="A123" s="85" t="s">
        <v>824</v>
      </c>
      <c r="B123" s="34" t="s">
        <v>827</v>
      </c>
      <c r="C123" s="89" t="s">
        <v>825</v>
      </c>
      <c r="D123" s="36"/>
      <c r="E123" s="36"/>
      <c r="F123" s="36"/>
      <c r="G123" s="36"/>
      <c r="H123" s="36"/>
      <c r="I123" s="36"/>
      <c r="J123" s="36"/>
      <c r="K123" s="36"/>
      <c r="L123" s="36"/>
      <c r="M123" s="36"/>
      <c r="N123" s="36"/>
      <c r="O123" s="36"/>
    </row>
    <row r="124" spans="1:15" ht="150">
      <c r="A124" s="93" t="s">
        <v>831</v>
      </c>
      <c r="B124" s="41" t="s">
        <v>839</v>
      </c>
      <c r="C124" s="95" t="s">
        <v>833</v>
      </c>
      <c r="D124" s="36"/>
      <c r="E124" s="36"/>
      <c r="F124" s="36"/>
      <c r="G124" s="36"/>
      <c r="H124" s="36"/>
      <c r="I124" s="36"/>
      <c r="J124" s="36"/>
      <c r="K124" s="36"/>
      <c r="L124" s="36"/>
      <c r="M124" s="36"/>
      <c r="N124" s="36"/>
      <c r="O124" s="36"/>
    </row>
    <row r="125" spans="1:15" ht="112.5">
      <c r="A125" s="93" t="s">
        <v>842</v>
      </c>
      <c r="B125" s="34" t="s">
        <v>844</v>
      </c>
      <c r="C125" s="95" t="s">
        <v>843</v>
      </c>
      <c r="D125" s="36"/>
      <c r="E125" s="36"/>
      <c r="F125" s="140" t="s">
        <v>843</v>
      </c>
      <c r="G125" s="36"/>
      <c r="H125" s="36"/>
      <c r="I125" s="36"/>
      <c r="J125" s="36"/>
      <c r="K125" s="36"/>
      <c r="L125" s="36"/>
      <c r="M125" s="36"/>
      <c r="N125" s="36"/>
      <c r="O125" s="36"/>
    </row>
    <row r="126" spans="1:15" ht="150">
      <c r="A126" s="93" t="s">
        <v>845</v>
      </c>
      <c r="B126" s="41" t="s">
        <v>847</v>
      </c>
      <c r="C126" s="95" t="s">
        <v>846</v>
      </c>
      <c r="D126" s="36"/>
      <c r="E126" s="36"/>
      <c r="F126" s="36"/>
      <c r="G126" s="36"/>
      <c r="H126" s="36"/>
      <c r="I126" s="36"/>
      <c r="J126" s="36"/>
      <c r="K126" s="36"/>
      <c r="L126" s="36"/>
      <c r="M126" s="36"/>
      <c r="N126" s="36"/>
      <c r="O126" s="36"/>
    </row>
    <row r="127" spans="1:15" ht="162.5">
      <c r="A127" s="93" t="s">
        <v>848</v>
      </c>
      <c r="B127" s="34" t="s">
        <v>850</v>
      </c>
      <c r="C127" s="95" t="s">
        <v>849</v>
      </c>
      <c r="D127" s="36"/>
      <c r="E127" s="36"/>
      <c r="F127" s="36"/>
      <c r="G127" s="36"/>
      <c r="H127" s="36"/>
      <c r="I127" s="36"/>
      <c r="J127" s="36"/>
      <c r="K127" s="36"/>
      <c r="L127" s="36"/>
      <c r="M127" s="36"/>
      <c r="N127" s="36"/>
      <c r="O127" s="36"/>
    </row>
    <row r="128" spans="1:15" ht="75">
      <c r="A128" s="93" t="s">
        <v>851</v>
      </c>
      <c r="B128" s="41" t="s">
        <v>853</v>
      </c>
      <c r="C128" s="95" t="s">
        <v>852</v>
      </c>
      <c r="D128" s="36"/>
      <c r="E128" s="36"/>
      <c r="F128" s="36"/>
      <c r="G128" s="36"/>
      <c r="H128" s="36"/>
      <c r="I128" s="36"/>
      <c r="J128" s="36"/>
      <c r="K128" s="36"/>
      <c r="L128" s="36"/>
      <c r="M128" s="36"/>
      <c r="N128" s="36"/>
      <c r="O128" s="36"/>
    </row>
    <row r="129" spans="1:15" ht="137.5">
      <c r="A129" s="97" t="s">
        <v>855</v>
      </c>
      <c r="B129" s="34" t="s">
        <v>861</v>
      </c>
      <c r="C129" s="98" t="s">
        <v>858</v>
      </c>
      <c r="D129" s="36"/>
      <c r="E129" s="36"/>
      <c r="F129" s="36"/>
      <c r="G129" s="36"/>
      <c r="H129" s="36"/>
      <c r="I129" s="36"/>
      <c r="J129" s="36"/>
      <c r="K129" s="36"/>
      <c r="L129" s="36"/>
      <c r="M129" s="36"/>
      <c r="N129" s="36"/>
      <c r="O129" s="36"/>
    </row>
    <row r="130" spans="1:15" ht="62.5">
      <c r="A130" s="97" t="s">
        <v>863</v>
      </c>
      <c r="B130" s="34" t="s">
        <v>865</v>
      </c>
      <c r="C130" s="98" t="s">
        <v>864</v>
      </c>
      <c r="D130" s="36"/>
      <c r="E130" s="36"/>
      <c r="F130" s="36"/>
      <c r="G130" s="36"/>
      <c r="H130" s="36"/>
      <c r="I130" s="36"/>
      <c r="J130" s="36"/>
      <c r="K130" s="36"/>
      <c r="L130" s="36"/>
      <c r="M130" s="36"/>
      <c r="N130" s="36"/>
      <c r="O130" s="36"/>
    </row>
    <row r="131" spans="1:15" ht="162.5">
      <c r="A131" s="97" t="s">
        <v>866</v>
      </c>
      <c r="B131" s="34" t="s">
        <v>868</v>
      </c>
      <c r="C131" s="98" t="s">
        <v>867</v>
      </c>
      <c r="D131" s="36"/>
      <c r="E131" s="36"/>
      <c r="F131" s="36"/>
      <c r="G131" s="36"/>
      <c r="H131" s="36" t="s">
        <v>1276</v>
      </c>
      <c r="I131" s="36" t="s">
        <v>1275</v>
      </c>
      <c r="J131" s="36" t="s">
        <v>1275</v>
      </c>
      <c r="K131" s="36" t="s">
        <v>1275</v>
      </c>
      <c r="L131" s="36" t="s">
        <v>1275</v>
      </c>
      <c r="M131" s="140" t="s">
        <v>1276</v>
      </c>
      <c r="N131" s="140" t="s">
        <v>1276</v>
      </c>
      <c r="O131" s="140" t="s">
        <v>1276</v>
      </c>
    </row>
    <row r="132" spans="1:15" ht="75">
      <c r="A132" s="97" t="s">
        <v>869</v>
      </c>
      <c r="B132" s="34" t="s">
        <v>871</v>
      </c>
      <c r="C132" s="98" t="s">
        <v>870</v>
      </c>
      <c r="D132" s="36"/>
      <c r="E132" s="36"/>
      <c r="F132" s="36"/>
      <c r="G132" s="36"/>
      <c r="H132" s="36"/>
      <c r="I132" s="36"/>
      <c r="J132" s="36"/>
      <c r="K132" s="36"/>
      <c r="L132" s="36"/>
      <c r="M132" s="36"/>
      <c r="N132" s="36"/>
      <c r="O132" s="36"/>
    </row>
    <row r="133" spans="1:15" ht="409.5">
      <c r="A133" s="97" t="s">
        <v>872</v>
      </c>
      <c r="B133" s="34" t="s">
        <v>874</v>
      </c>
      <c r="C133" s="98" t="s">
        <v>873</v>
      </c>
      <c r="D133" s="36"/>
      <c r="E133" s="36"/>
      <c r="F133" s="36"/>
      <c r="G133" s="36"/>
      <c r="H133" s="140" t="s">
        <v>873</v>
      </c>
      <c r="I133" s="36"/>
      <c r="J133" s="36"/>
      <c r="K133" s="36"/>
      <c r="L133" s="36"/>
      <c r="M133" s="36"/>
      <c r="N133" s="140" t="s">
        <v>873</v>
      </c>
      <c r="O133" s="36"/>
    </row>
    <row r="134" spans="1:15" ht="87.5">
      <c r="A134" s="97" t="s">
        <v>875</v>
      </c>
      <c r="B134" s="41" t="s">
        <v>877</v>
      </c>
      <c r="C134" s="98" t="s">
        <v>876</v>
      </c>
      <c r="D134" s="36"/>
      <c r="E134" s="36"/>
      <c r="F134" s="36"/>
      <c r="G134" s="36"/>
      <c r="H134" s="36"/>
      <c r="I134" s="36"/>
      <c r="J134" s="36"/>
      <c r="K134" s="36"/>
      <c r="L134" s="36"/>
      <c r="M134" s="36"/>
      <c r="N134" s="36"/>
      <c r="O134" s="36"/>
    </row>
    <row r="135" spans="1:15" ht="175">
      <c r="A135" s="97" t="s">
        <v>878</v>
      </c>
      <c r="B135" s="56" t="s">
        <v>880</v>
      </c>
      <c r="C135" s="98" t="s">
        <v>879</v>
      </c>
      <c r="D135" s="36"/>
      <c r="E135" s="36"/>
      <c r="F135" s="36"/>
      <c r="G135" s="36"/>
      <c r="H135" s="36"/>
      <c r="I135" s="36"/>
      <c r="J135" s="36"/>
      <c r="K135" s="36"/>
      <c r="L135" s="36"/>
      <c r="M135" s="36"/>
      <c r="N135" s="36"/>
      <c r="O135" s="36"/>
    </row>
    <row r="136" spans="1:15" ht="87.5">
      <c r="A136" s="97" t="s">
        <v>883</v>
      </c>
      <c r="B136" s="34" t="s">
        <v>885</v>
      </c>
      <c r="C136" s="98" t="s">
        <v>884</v>
      </c>
      <c r="D136" s="36"/>
      <c r="E136" s="36"/>
      <c r="F136" s="36"/>
      <c r="G136" s="36"/>
      <c r="H136" s="36"/>
      <c r="I136" s="36"/>
      <c r="J136" s="36"/>
      <c r="K136" s="36"/>
      <c r="L136" s="36"/>
      <c r="M136" s="36"/>
      <c r="N136" s="36"/>
      <c r="O136" s="36"/>
    </row>
    <row r="137" spans="1:15" ht="137.5">
      <c r="A137" s="97" t="s">
        <v>886</v>
      </c>
      <c r="B137" s="34" t="s">
        <v>888</v>
      </c>
      <c r="C137" s="98" t="s">
        <v>887</v>
      </c>
      <c r="D137" s="36"/>
      <c r="E137" s="36"/>
      <c r="F137" s="36"/>
      <c r="G137" s="36"/>
      <c r="H137" s="36"/>
      <c r="I137" s="36"/>
      <c r="J137" s="36"/>
      <c r="K137" s="36"/>
      <c r="L137" s="36"/>
      <c r="M137" s="36"/>
      <c r="N137" s="36"/>
      <c r="O137" s="36"/>
    </row>
    <row r="138" spans="1:15" ht="125">
      <c r="A138" s="100" t="s">
        <v>889</v>
      </c>
      <c r="B138" s="41" t="s">
        <v>891</v>
      </c>
      <c r="C138" s="101" t="s">
        <v>890</v>
      </c>
      <c r="D138" s="36"/>
      <c r="E138" s="36"/>
      <c r="F138" s="36"/>
      <c r="G138" s="36"/>
      <c r="H138" s="36"/>
      <c r="I138" s="36"/>
      <c r="J138" s="36"/>
      <c r="K138" s="36"/>
      <c r="L138" s="36"/>
      <c r="M138" s="36"/>
      <c r="N138" s="36"/>
      <c r="O138" s="36"/>
    </row>
    <row r="139" spans="1:15" ht="350">
      <c r="A139" s="100" t="s">
        <v>892</v>
      </c>
      <c r="B139" s="34" t="s">
        <v>894</v>
      </c>
      <c r="C139" s="101" t="s">
        <v>893</v>
      </c>
      <c r="D139" s="36"/>
      <c r="E139" s="36"/>
      <c r="F139" s="36"/>
      <c r="G139" s="36"/>
      <c r="H139" s="36"/>
      <c r="I139" s="36" t="s">
        <v>893</v>
      </c>
      <c r="J139" s="36" t="s">
        <v>893</v>
      </c>
      <c r="K139" s="36"/>
      <c r="L139" s="36"/>
      <c r="M139" s="36"/>
      <c r="N139" s="36"/>
      <c r="O139" s="36"/>
    </row>
    <row r="140" spans="1:15" ht="200">
      <c r="A140" s="100" t="s">
        <v>895</v>
      </c>
      <c r="B140" s="41" t="s">
        <v>897</v>
      </c>
      <c r="C140" s="101" t="s">
        <v>896</v>
      </c>
      <c r="D140" s="36"/>
      <c r="E140" s="36"/>
      <c r="F140" s="36"/>
      <c r="G140" s="36"/>
      <c r="H140" s="36"/>
      <c r="I140" s="36" t="s">
        <v>896</v>
      </c>
      <c r="J140" s="36" t="s">
        <v>896</v>
      </c>
      <c r="K140" s="36"/>
      <c r="L140" s="36"/>
      <c r="M140" s="36"/>
      <c r="N140" s="36"/>
      <c r="O140" s="36"/>
    </row>
    <row r="141" spans="1:15" ht="12.5">
      <c r="A141" s="169"/>
      <c r="B141" s="170"/>
      <c r="C141" s="119"/>
      <c r="D141" s="171">
        <f t="shared" ref="D141:O141" si="0">SUM(COUNTA(D8:D140))</f>
        <v>4</v>
      </c>
      <c r="E141" s="171">
        <f t="shared" si="0"/>
        <v>4</v>
      </c>
      <c r="F141" s="171">
        <f t="shared" si="0"/>
        <v>15</v>
      </c>
      <c r="G141" s="171">
        <f t="shared" si="0"/>
        <v>2</v>
      </c>
      <c r="H141" s="171">
        <f t="shared" si="0"/>
        <v>3</v>
      </c>
      <c r="I141" s="171">
        <f t="shared" si="0"/>
        <v>8</v>
      </c>
      <c r="J141" s="171">
        <f t="shared" si="0"/>
        <v>8</v>
      </c>
      <c r="K141" s="171">
        <f t="shared" si="0"/>
        <v>6</v>
      </c>
      <c r="L141" s="171">
        <f t="shared" si="0"/>
        <v>7</v>
      </c>
      <c r="M141" s="171">
        <f t="shared" si="0"/>
        <v>6</v>
      </c>
      <c r="N141" s="171">
        <f t="shared" si="0"/>
        <v>8</v>
      </c>
      <c r="O141" s="171">
        <f t="shared" si="0"/>
        <v>8</v>
      </c>
    </row>
    <row r="142" spans="1:15" ht="37.5">
      <c r="A142" s="169"/>
      <c r="B142" s="172" t="s">
        <v>1285</v>
      </c>
      <c r="C142" s="173">
        <v>2</v>
      </c>
      <c r="D142" s="52">
        <f t="shared" ref="D142:O142" si="1">IF(D141&gt;$C$142,1,0)</f>
        <v>1</v>
      </c>
      <c r="E142" s="52">
        <f t="shared" si="1"/>
        <v>1</v>
      </c>
      <c r="F142" s="52">
        <f t="shared" si="1"/>
        <v>1</v>
      </c>
      <c r="G142" s="52">
        <f t="shared" si="1"/>
        <v>0</v>
      </c>
      <c r="H142" s="52">
        <f t="shared" si="1"/>
        <v>1</v>
      </c>
      <c r="I142" s="52">
        <f t="shared" si="1"/>
        <v>1</v>
      </c>
      <c r="J142" s="52">
        <f t="shared" si="1"/>
        <v>1</v>
      </c>
      <c r="K142" s="52">
        <f t="shared" si="1"/>
        <v>1</v>
      </c>
      <c r="L142" s="52">
        <f t="shared" si="1"/>
        <v>1</v>
      </c>
      <c r="M142" s="52">
        <f t="shared" si="1"/>
        <v>1</v>
      </c>
      <c r="N142" s="52">
        <f t="shared" si="1"/>
        <v>1</v>
      </c>
      <c r="O142" s="52">
        <f t="shared" si="1"/>
        <v>1</v>
      </c>
    </row>
    <row r="143" spans="1:15" ht="12.5">
      <c r="A143" s="174"/>
      <c r="B143" s="175"/>
      <c r="C143" s="31"/>
    </row>
    <row r="144" spans="1:15" ht="12.5">
      <c r="A144" s="236" t="s">
        <v>1287</v>
      </c>
      <c r="B144" s="229"/>
      <c r="C144" s="31"/>
    </row>
  </sheetData>
  <mergeCells count="2">
    <mergeCell ref="A5:A7"/>
    <mergeCell ref="A144:B144"/>
  </mergeCells>
  <conditionalFormatting sqref="C141:O141">
    <cfRule type="colorScale" priority="1">
      <colorScale>
        <cfvo type="formula" val="0"/>
        <cfvo type="formula" val="1"/>
        <cfvo type="formula" val="3"/>
        <color rgb="FFF8696B"/>
        <color rgb="FFFFEB84"/>
        <color rgb="FF63BE7B"/>
      </colorScale>
    </cfRule>
  </conditionalFormatting>
  <conditionalFormatting sqref="D8:O140">
    <cfRule type="containsText" dxfId="3" priority="2" operator="containsText" text="x">
      <formula>NOT(ISERROR(SEARCH(("x"),(D8))))</formula>
    </cfRule>
  </conditionalFormatting>
  <conditionalFormatting sqref="D8:O140">
    <cfRule type="cellIs" dxfId="2" priority="3" operator="equal">
      <formula>"?"</formula>
    </cfRule>
  </conditionalFormatting>
  <conditionalFormatting sqref="D8:O140">
    <cfRule type="cellIs" dxfId="1" priority="4" operator="equal">
      <formula>"J"</formula>
    </cfRule>
  </conditionalFormatting>
  <conditionalFormatting sqref="D8:O140">
    <cfRule type="cellIs" dxfId="0" priority="5"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Matrix Statistics</vt:lpstr>
      <vt:lpstr>Fill in Blanks JCB Mapping</vt:lpstr>
      <vt:lpstr>EA issues to clear</vt:lpstr>
      <vt:lpstr>Copy of NO to NV Shared Respons</vt:lpstr>
      <vt:lpstr>Application Services Mapping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Werchan</dc:creator>
  <cp:lastModifiedBy>Henry Werchan</cp:lastModifiedBy>
  <dcterms:created xsi:type="dcterms:W3CDTF">2020-05-28T22:45:57Z</dcterms:created>
  <dcterms:modified xsi:type="dcterms:W3CDTF">2020-05-28T22:45:58Z</dcterms:modified>
</cp:coreProperties>
</file>